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30" windowWidth="20115" windowHeight="7755"/>
  </bookViews>
  <sheets>
    <sheet name="okt (2)" sheetId="33" r:id="rId1"/>
    <sheet name="Sheet2" sheetId="2" r:id="rId2"/>
    <sheet name="Sheet3" sheetId="3" r:id="rId3"/>
  </sheets>
  <definedNames>
    <definedName name="_xlnm.Print_Titles" localSheetId="0">'okt (2)'!$8:$8</definedName>
  </definedNames>
  <calcPr calcId="152511"/>
</workbook>
</file>

<file path=xl/calcChain.xml><?xml version="1.0" encoding="utf-8"?>
<calcChain xmlns="http://schemas.openxmlformats.org/spreadsheetml/2006/main">
  <c r="G117" i="33" l="1"/>
  <c r="G115" i="33"/>
  <c r="G113" i="33"/>
  <c r="G111" i="33"/>
  <c r="G109" i="33"/>
  <c r="G107" i="33"/>
  <c r="G105" i="33"/>
  <c r="G103" i="33"/>
  <c r="G97" i="33"/>
  <c r="G91" i="33"/>
  <c r="G89" i="33"/>
  <c r="G63" i="33"/>
  <c r="G51" i="33"/>
  <c r="G49" i="33"/>
  <c r="G47" i="33"/>
  <c r="G45" i="33"/>
  <c r="G43" i="33"/>
  <c r="G41" i="33"/>
  <c r="G39" i="33"/>
  <c r="G37" i="33"/>
  <c r="G31" i="33"/>
  <c r="G30" i="33"/>
  <c r="G28" i="33"/>
  <c r="G26" i="33"/>
  <c r="G24" i="33"/>
  <c r="G22" i="33"/>
  <c r="G20" i="33"/>
  <c r="G18" i="33"/>
  <c r="G16" i="33"/>
  <c r="G14" i="33"/>
  <c r="G12" i="33"/>
  <c r="G10" i="33"/>
</calcChain>
</file>

<file path=xl/sharedStrings.xml><?xml version="1.0" encoding="utf-8"?>
<sst xmlns="http://schemas.openxmlformats.org/spreadsheetml/2006/main" count="359" uniqueCount="232">
  <si>
    <t>MATRIK PROSES LELANG MELALUI ULP</t>
  </si>
  <si>
    <t xml:space="preserve">DINAS KEPEMUDAAN, OLAHRAGA DAN PARIWISATA PROV. JATENG </t>
  </si>
  <si>
    <t>NO</t>
  </si>
  <si>
    <t>KEGIATAN</t>
  </si>
  <si>
    <t>SUMBER DANA</t>
  </si>
  <si>
    <t>ANGGARAN</t>
  </si>
  <si>
    <t>HPS PAKET</t>
  </si>
  <si>
    <t>REALISASI</t>
  </si>
  <si>
    <t>SISA</t>
  </si>
  <si>
    <t>PROSES</t>
  </si>
  <si>
    <t>PEMENANG LELANG</t>
  </si>
  <si>
    <t>KETERANGAN</t>
  </si>
  <si>
    <t>MULAI</t>
  </si>
  <si>
    <t>SELESAI</t>
  </si>
  <si>
    <t xml:space="preserve">1. </t>
  </si>
  <si>
    <t>APBD</t>
  </si>
  <si>
    <t xml:space="preserve">2. </t>
  </si>
  <si>
    <t>3.</t>
  </si>
  <si>
    <t>APBN</t>
  </si>
  <si>
    <t>Belanja pakaian olahraga Pelaksanaan PORPROV 2018</t>
  </si>
  <si>
    <t>Sewa mobilitas darat Pelaksanaan PORPROV 2018</t>
  </si>
  <si>
    <t>Belanja Makanan Dan Minuman Peserta Kegiatan Pelaksanaan PORPROV 2018</t>
  </si>
  <si>
    <t>10</t>
  </si>
  <si>
    <t>11</t>
  </si>
  <si>
    <t>12</t>
  </si>
  <si>
    <t>13</t>
  </si>
  <si>
    <t>14</t>
  </si>
  <si>
    <t>15</t>
  </si>
  <si>
    <t>Renovasi Stadion Jatidiri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</si>
  <si>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</si>
  <si>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</si>
  <si>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</si>
  <si>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</si>
  <si>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</si>
  <si>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</si>
  <si>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</si>
  <si>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</si>
  <si>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</si>
  <si>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</si>
  <si>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</si>
  <si>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</si>
  <si>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</si>
  <si>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CV. More Media Kreasi Jl. Pasar Jambon No. 2 Biru Trihanggo Gamping Sleman - Sleman (Kab.) - DI Yogyakarta</t>
  </si>
  <si>
    <t>PT. Indo Potency, Jl. letjen Suprapto No. 37 B Kel. Sidomulyo Kec Ungaran Timur Kab. Semarang - Semarang (Kab.) - Jawa Tengah</t>
  </si>
  <si>
    <t>5</t>
  </si>
  <si>
    <t>6</t>
  </si>
  <si>
    <t>7</t>
  </si>
  <si>
    <t>e-lelang sederhana, (Selesai)</t>
  </si>
  <si>
    <t>18 Juli 2018</t>
  </si>
  <si>
    <t>CV. NATAWANNI Jl. Taman Sri Rejeki Selatan VII - Semarang (Kota) - Jawa Tengah</t>
  </si>
  <si>
    <t>27 Agustus 2018</t>
  </si>
  <si>
    <t>8</t>
  </si>
  <si>
    <t>9</t>
  </si>
  <si>
    <t>12 September 2018</t>
  </si>
  <si>
    <t>13 September 2018</t>
  </si>
  <si>
    <t>e-lelang sederhana (selesai)</t>
  </si>
  <si>
    <t>CV. Naritha Primatama Perumahan Taman Setiabudi Kav.25 Banyumanik Semarang - Semarang (Kota) - Jawa Tengah</t>
  </si>
  <si>
    <t>10 Oktober 2018</t>
  </si>
  <si>
    <t>PT. PANCA TIRTA PUTRA JASMINE PARK J 1 PLAMONGAN INDAH BATURSARI - Demak (Kab.) - Jawa Tengah</t>
  </si>
  <si>
    <t>14 Oktober 2018</t>
  </si>
  <si>
    <t>Manajemen Konstruksi (MK) Renovasi Stadion Jatidiri </t>
  </si>
  <si>
    <t>25 Januari 2019</t>
  </si>
  <si>
    <t>Manajemen Konstruksi (MK) Renovasi GOR Jatidiri</t>
  </si>
  <si>
    <t>Manajemen Konstruksi (MK) Renovasi Kolam Renang Jatidiri</t>
  </si>
  <si>
    <t>Belanja Jasa Kebersihan (Tenaga Kebersihan) Gedung Kantor Th. 2019 </t>
  </si>
  <si>
    <t>27 Pebruari 2019</t>
  </si>
  <si>
    <t>28 Januari 2019</t>
  </si>
  <si>
    <t>Belanja Dekorasi/Dokumentasi ASG XI 2019</t>
  </si>
  <si>
    <t>Belanja Alat Peraga/Bahan Pelatihan/Praktek ASG XI 2019</t>
  </si>
  <si>
    <t>Klub Olahraga Unggulan  Pembelian Peralatan Latihan Klub OR Unggulan 16 Cabor x 1 paket</t>
  </si>
  <si>
    <t>Belanja Alat Peraga/bahan Pelatihan/praktek Pembelian peralatan latihan dan pertandingan PSOJP</t>
  </si>
  <si>
    <t>Belanja Alat Peraga/Bahan Pelatihan/Praktek POMNAS</t>
  </si>
  <si>
    <t>Belanja alat peraga PJP PEPARNAS</t>
  </si>
  <si>
    <t>Belanja Makanan Dan Minuman Peserta Kegiatan ASG XI</t>
  </si>
  <si>
    <t>Belanja Pakaian Olahraga POMNAS</t>
  </si>
  <si>
    <t>Belanja Sewa Peralatan Elektronik ASG XI OPENING &amp; CLOSING</t>
  </si>
  <si>
    <t>Belanja Sewa Partisi OPENING DAN CLOSING ASG XI</t>
  </si>
  <si>
    <t>Belanja Sewa Generator ASG XI</t>
  </si>
  <si>
    <t>Belanja Sewa Sarana Mobilitas Darat POPNAS</t>
  </si>
  <si>
    <t>Belanja Sewa Gedung/Kantor/Tempat  Sewa Gedung dan Perlengkapannya ASG XI</t>
  </si>
  <si>
    <t>Pekerjaan Penyediaan Konsumsi Atlet dan PelatihPPLOP Jawa Tengah Kegiatan Peningkatan Prestasi Atlet Pelajar melalui Pusat Pendidikan dan Latihan Olahraga Pelajar (PPLOP) Jawa Tengah Tahun Anggaran 2019</t>
  </si>
  <si>
    <t>Penyediaan Konsumsi Atlet PPLP Jawa Tengah Kegiatan Pengelolaan Pembinaan Sentra dan Sekolah Khusus Olahraga Tahun 2019</t>
  </si>
  <si>
    <t> Pengadaan Meja Dan Kursi Kerja/Rapat Pejabat</t>
  </si>
  <si>
    <t>Pengadaan Peralatan Studio Visual</t>
  </si>
  <si>
    <t>E-Purchasing</t>
  </si>
  <si>
    <t>Pengadaan Personal Komputer</t>
  </si>
  <si>
    <t>Penyempurnaan gedung museum olahraga api abadi mrapen</t>
  </si>
  <si>
    <t>Belanja Penyelenggaraan Festival Karimunjawa</t>
  </si>
  <si>
    <t>29</t>
  </si>
  <si>
    <t>Belanja Penyelenggaraan Borobudur Travel dan Expo (BTMX)</t>
  </si>
  <si>
    <t>30</t>
  </si>
  <si>
    <t>Belanja Penyelenggaraan Borobudur International Arts and Performance Festival (BIAPF)</t>
  </si>
  <si>
    <t>31</t>
  </si>
  <si>
    <t>Belanja Penyelenggaraan Pesta Rakyat</t>
  </si>
  <si>
    <t>Promosi pariwisata mancanegara Penyelenggaraan Event Borobudur Art Festival A.</t>
  </si>
  <si>
    <t>32</t>
  </si>
  <si>
    <t>Renovasi Fasilitasi Lapangan Tennis Outdoor dan Tribun</t>
  </si>
  <si>
    <t>8 Maret 2019</t>
  </si>
  <si>
    <t>4.</t>
  </si>
  <si>
    <t>Pembangunan Gedung dan Fasilitasi Cabor Tennis Outdor dan Tribun </t>
  </si>
  <si>
    <t>Mekanikal Elektrikal Renovasi Stadion Jatidiri </t>
  </si>
  <si>
    <t>5 Maret 2019</t>
  </si>
  <si>
    <t>Renovasi Kolam Renang Jatidiri</t>
  </si>
  <si>
    <t>26 April 2019</t>
  </si>
  <si>
    <t>PT. BINTANG CEMERLANG SEMESTA JL PATI-TAYU KM 1 KUTOHARJO PATI - Pati (Kab.) - Jawa Tengah</t>
  </si>
  <si>
    <t>Jasa Tenaga Outsourching Keamanan Tahun Anggaran 2019</t>
  </si>
  <si>
    <t>PT. GELORA NUSANTARA ABADI Jati Kulon RT. 03 RW. 03 Jati Kudus - Kudus (Kab.) - Jawa Tengah</t>
  </si>
  <si>
    <r>
      <rPr>
        <b/>
        <sz val="11"/>
        <rFont val="Calibri"/>
        <family val="2"/>
        <scheme val="minor"/>
      </rPr>
      <t>Tender :</t>
    </r>
    <r>
      <rPr>
        <sz val="11"/>
        <rFont val="Calibri"/>
        <family val="2"/>
        <scheme val="minor"/>
      </rPr>
      <t xml:space="preserve">     Tender sudah selesai</t>
    </r>
  </si>
  <si>
    <t>CV. Sekawan Ide'a Jl. Watulawang V No.3 Semarang - Semarang (Kota) - Jawa Tengah</t>
  </si>
  <si>
    <t>25 januari 2019</t>
  </si>
  <si>
    <t>1 Maret 2019</t>
  </si>
  <si>
    <t>CV. IDEA MITRA KOMUNIKA Cluster Florida Blok E-5 Komplek Graha Wahid Tembalang - Semarang (Kota) - Jawa Tengah</t>
  </si>
  <si>
    <t>1 April 2019</t>
  </si>
  <si>
    <t>33</t>
  </si>
  <si>
    <t>34</t>
  </si>
  <si>
    <t>35</t>
  </si>
  <si>
    <t>36</t>
  </si>
  <si>
    <t>37</t>
  </si>
  <si>
    <t>38</t>
  </si>
  <si>
    <t>39</t>
  </si>
  <si>
    <t>CV. Solusi Arya Prima</t>
  </si>
  <si>
    <t>E-Purchasing : Proses sudah selesai</t>
  </si>
  <si>
    <t>Tender Sudah selesai</t>
  </si>
  <si>
    <t>PT. CAKRA MANGGILINGAN JAYA, Komplek Perkantoran Fatmawati Mas Blok II No. 226 Jl. RS. Fatmawati Kav. 20 Jakarta Selatan - Jakarta Selatan (Kota) - DKI Jakarta</t>
  </si>
  <si>
    <t>PT. SARANABUDI PRAKARSARIPTA, Jl. Kendeng Barat IV No. 12 Semarang - Semarang (Kota) - Jawa Tengah</t>
  </si>
  <si>
    <t>PT. WIDHA, Jl. Prof. H. Soedarto, SH. No. 58 - Lantai 1 - Semarang (Kota) - Jawa Tengah</t>
  </si>
  <si>
    <t>7 Mei 2019</t>
  </si>
  <si>
    <t>18 Juni 2019</t>
  </si>
  <si>
    <t>23 April 2019</t>
  </si>
  <si>
    <t>29 Mei 2019</t>
  </si>
  <si>
    <t>3 Mei 2019</t>
  </si>
  <si>
    <t>PT DUTA MAS INDAH, Jl. NGESREP BARAT I NO. 26 SEMARANG - Semarang (Kota) - Jawa Tengah</t>
  </si>
  <si>
    <t>Renovasi fasilitasi sepatu roda Jatidiri </t>
  </si>
  <si>
    <t>8 April 2019</t>
  </si>
  <si>
    <t>Pembangunan GYM Center Jatidiri </t>
  </si>
  <si>
    <t>24 mei 2019</t>
  </si>
  <si>
    <t>Renovasi Gor Jatidiri </t>
  </si>
  <si>
    <t>18 April 2019</t>
  </si>
  <si>
    <t>17 Mei 2019</t>
  </si>
  <si>
    <r>
      <rPr>
        <b/>
        <i/>
        <u/>
        <sz val="11"/>
        <color theme="0"/>
        <rFont val="Calibri"/>
        <family val="2"/>
        <scheme val="minor"/>
      </rPr>
      <t>Persiapan</t>
    </r>
    <r>
      <rPr>
        <i/>
        <sz val="11"/>
        <color theme="0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 xml:space="preserve">lelang bulan Juni 2018, </t>
    </r>
    <r>
      <rPr>
        <b/>
        <i/>
        <u/>
        <sz val="11"/>
        <color theme="0"/>
        <rFont val="Calibri"/>
        <family val="2"/>
        <scheme val="minor"/>
      </rPr>
      <t>Pelaksanaan</t>
    </r>
    <r>
      <rPr>
        <sz val="11"/>
        <color theme="0"/>
        <rFont val="Calibri"/>
        <family val="2"/>
        <scheme val="minor"/>
      </rPr>
      <t xml:space="preserve"> Lelang bulan Juli  s/d Agustus 2018, </t>
    </r>
    <r>
      <rPr>
        <b/>
        <i/>
        <u/>
        <sz val="11"/>
        <color theme="0"/>
        <rFont val="Calibri"/>
        <family val="2"/>
        <scheme val="minor"/>
      </rPr>
      <t xml:space="preserve">Pelaksanaan Pekerjaan </t>
    </r>
    <r>
      <rPr>
        <sz val="11"/>
        <color theme="0"/>
        <rFont val="Calibri"/>
        <family val="2"/>
        <scheme val="minor"/>
      </rPr>
      <t>mulai bulan September 2018</t>
    </r>
  </si>
  <si>
    <r>
      <rPr>
        <b/>
        <i/>
        <u/>
        <sz val="11"/>
        <color theme="0"/>
        <rFont val="Calibri"/>
        <family val="2"/>
        <scheme val="minor"/>
      </rPr>
      <t>Persiapan</t>
    </r>
    <r>
      <rPr>
        <i/>
        <sz val="11"/>
        <color theme="0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 xml:space="preserve">lelang bulan Juni 2018, </t>
    </r>
    <r>
      <rPr>
        <b/>
        <i/>
        <u/>
        <sz val="11"/>
        <color theme="0"/>
        <rFont val="Calibri"/>
        <family val="2"/>
        <scheme val="minor"/>
      </rPr>
      <t>Pelaksanaan</t>
    </r>
    <r>
      <rPr>
        <sz val="11"/>
        <color theme="0"/>
        <rFont val="Calibri"/>
        <family val="2"/>
        <scheme val="minor"/>
      </rPr>
      <t xml:space="preserve"> Lelang bulan Juli s/d Agustus 2018, </t>
    </r>
    <r>
      <rPr>
        <b/>
        <i/>
        <u/>
        <sz val="11"/>
        <color theme="0"/>
        <rFont val="Calibri"/>
        <family val="2"/>
        <scheme val="minor"/>
      </rPr>
      <t xml:space="preserve">Pelaksanaan Pekerjaan </t>
    </r>
    <r>
      <rPr>
        <sz val="11"/>
        <color theme="0"/>
        <rFont val="Calibri"/>
        <family val="2"/>
        <scheme val="minor"/>
      </rPr>
      <t>mulai bulan September s/d Oktober 2018</t>
    </r>
  </si>
  <si>
    <r>
      <rPr>
        <b/>
        <i/>
        <u/>
        <sz val="11"/>
        <color theme="0"/>
        <rFont val="Calibri"/>
        <family val="2"/>
        <scheme val="minor"/>
      </rPr>
      <t>Persiapan</t>
    </r>
    <r>
      <rPr>
        <i/>
        <sz val="11"/>
        <color theme="0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 xml:space="preserve">lelang bulan Juni 2017, </t>
    </r>
    <r>
      <rPr>
        <b/>
        <i/>
        <u/>
        <sz val="11"/>
        <color theme="0"/>
        <rFont val="Calibri"/>
        <family val="2"/>
        <scheme val="minor"/>
      </rPr>
      <t>Pelaksanaan</t>
    </r>
    <r>
      <rPr>
        <sz val="11"/>
        <color theme="0"/>
        <rFont val="Calibri"/>
        <family val="2"/>
        <scheme val="minor"/>
      </rPr>
      <t xml:space="preserve"> Lelang bulan Juli 2017 s/d Agustus 2018, </t>
    </r>
    <r>
      <rPr>
        <b/>
        <i/>
        <u/>
        <sz val="11"/>
        <color theme="0"/>
        <rFont val="Calibri"/>
        <family val="2"/>
        <scheme val="minor"/>
      </rPr>
      <t xml:space="preserve">Pelaksanaan Pekerjaan </t>
    </r>
    <r>
      <rPr>
        <sz val="11"/>
        <color theme="0"/>
        <rFont val="Calibri"/>
        <family val="2"/>
        <scheme val="minor"/>
      </rPr>
      <t>mulai bulan September s/d Oktober 2018</t>
    </r>
  </si>
  <si>
    <t>9 Juli 2019</t>
  </si>
  <si>
    <t>14 Mei 2019</t>
  </si>
  <si>
    <t>28 Juni 2019</t>
  </si>
  <si>
    <t xml:space="preserve">Penataan aset pariwisata milik pemerintah daerah provinsi jawa tengah di goa seplawan kab. purworejo </t>
  </si>
  <si>
    <t>20 Mei 2019</t>
  </si>
  <si>
    <t>PT. SUMBER ALAM SEJAHTERA, KOMPLEK RUKO PESONA NIAGA BLOK. B NO 5,BATAM CENTRE - Batam (Kota) - Kepulauan Riau</t>
  </si>
  <si>
    <t>Penataan aset pariwisata milik pemerintah daerah provinsi jawa tengah di karimunjawa kab. Jepara</t>
  </si>
  <si>
    <t>23 Mei 2019</t>
  </si>
  <si>
    <t>1 Juli 2019</t>
  </si>
  <si>
    <t>cv. cahaya insani utama jl.wahyu asri utara IX DD 29 semarang - Semarang (Kota) - Jawa Tengah</t>
  </si>
  <si>
    <t>3 Juli 2019</t>
  </si>
  <si>
    <t>40</t>
  </si>
  <si>
    <t>41</t>
  </si>
  <si>
    <t>42</t>
  </si>
  <si>
    <t xml:space="preserve">Opening Clossing ASG XI 2019 </t>
  </si>
  <si>
    <t>11 Juni 2019</t>
  </si>
  <si>
    <t>43</t>
  </si>
  <si>
    <t>44</t>
  </si>
  <si>
    <t>20 Juni 2019</t>
  </si>
  <si>
    <t>25 Juni 2019</t>
  </si>
  <si>
    <t>19 Agustus 2019</t>
  </si>
  <si>
    <t xml:space="preserve">25 Juni 2019 </t>
  </si>
  <si>
    <t>19 Juni 2019</t>
  </si>
  <si>
    <t>Pengadaan alat fitnes kegiatan peningkatan dan pengembangan sarana prasarana keolahragaan</t>
  </si>
  <si>
    <t>PT. SAKA INTAN ANDALAN PERKASA,  Jl. Palebon Raya No. 39A Pedurungan Semarang - Semarang (Kota) - Jawa Tengah</t>
  </si>
  <si>
    <t xml:space="preserve">05 Juli 2019 </t>
  </si>
  <si>
    <t xml:space="preserve">Jasa Konsultasi non konstruksi Penyusunan Study Larap Pengembangan Infrastruktur dan Ekosistem Kawasan Pariwisata (Kawasan Dieng) </t>
  </si>
  <si>
    <t>Jasa Konsultasi non konstruksi Penyusunan Study Larap Pengembangan Infrastruktur dan Ekosistem Kawasan Pariwisata (Kawasan Karimunjawa)</t>
  </si>
  <si>
    <t>CV. Sumber Karya, Jl. Suhada Timur IV No. 5 Tlogosari Wetan - Semarang (Kota) - Jawa Tengah</t>
  </si>
  <si>
    <t>CV. BeJe, Getas Pejaten RT. 01 RW. 03 Jati - Kudus - Kudus (Kab.) - Jawa Tengah</t>
  </si>
  <si>
    <t>PT. Mina Fajar Abadi, JL. Simpang Lima No. 31A Kec. Nurulssalam Kab. Aceh Timur - Aceh Timur (Kab.) - Aceh</t>
  </si>
  <si>
    <t>PT. WIDYA SATRIA, Jl. Ketintang Permai Blok BB No. 20 - Surabaya (Kota) - Jawa Timur</t>
  </si>
  <si>
    <t>17 Juli 2019</t>
  </si>
  <si>
    <t>Tender sudah selesai</t>
  </si>
  <si>
    <t>45</t>
  </si>
  <si>
    <t>46</t>
  </si>
  <si>
    <t>47</t>
  </si>
  <si>
    <t>18 Juli 2019</t>
  </si>
  <si>
    <t>1 Ags 2019</t>
  </si>
  <si>
    <t>CV.KALINGGA PUTRA, JL.JATISARI LESTARI BLOK C1/02 MIJEN SEMARANG - Semarang (Kota) - Jawa Tengah</t>
  </si>
  <si>
    <t>cv. cahaya insani utama, jl.wahyu asri utara IX DD 29 semarang - Semarang (Kota) - Jawa Tengah</t>
  </si>
  <si>
    <t>2 Agustus 2019</t>
  </si>
  <si>
    <t>PT Zetta Adi Communication, Jl. Sultan Alauddin Komplek Residen Mas Alasuddin Blok E No. 1A Makassar - Makassar (Kota) - Sulawesi Selatan</t>
  </si>
  <si>
    <t>11 Juli 2019</t>
  </si>
  <si>
    <t>15 Ags 2019</t>
  </si>
  <si>
    <t>PT. ENERGI PUTRA NUSANTARA JAYA, JL. LEBDOSARI II / 112 RT.003 / RW.005 SEMARANG - Semarang (Kota) - Jawa Tengah</t>
  </si>
  <si>
    <t>Askara Maju Perkasa, Gedung Suara Merdeka lt.17, Jl.Pandanaran No.30 - Semarang (Kota) - Jawa Tengah</t>
  </si>
  <si>
    <t>48</t>
  </si>
  <si>
    <t>30 Juli 2019</t>
  </si>
  <si>
    <t>22 Agustus 2019</t>
  </si>
  <si>
    <t>Kursi tribun kawasan olahraga jatidiri </t>
  </si>
  <si>
    <t>PT. JAVA DESAIN CONSULTAN PERUM PERMATA TEMBALANG BLOK ADENIUM NO.1 - Semarang (Kota) - Jawa Tengah</t>
  </si>
  <si>
    <t>PT. TUMBUH JAYA DESAIN Jl. Anggun Utara Blok P -23A, Pedalangan, Banyumanik, semarang - Semarang (Kota) - Jawa Tengah</t>
  </si>
  <si>
    <t>Pembangunan Lapangan Volley Pasir </t>
  </si>
  <si>
    <t>15 Agustus 2019</t>
  </si>
  <si>
    <t>16 September 2019</t>
  </si>
  <si>
    <t>Belanja Penyelenggaraan Festival Jamu dan Kuliner Wisata Halal </t>
  </si>
  <si>
    <t>27 Agustusi 2019</t>
  </si>
  <si>
    <t>24 September 2019</t>
  </si>
  <si>
    <t>15 Agustus  2019</t>
  </si>
  <si>
    <t>49</t>
  </si>
  <si>
    <t>50</t>
  </si>
  <si>
    <t>CV. JADI PUTRA MANDIRI JL. KLIPANG RAYA BLOK Z17 NO. 33 SENDANGMULYO - Semarang (Kota) - Jawa Tengah</t>
  </si>
  <si>
    <t>Tender Ulang Dikarenakan hanya satu (1) peserta yang memasukkan Penawaran, Proses tidak ada jadwal</t>
  </si>
  <si>
    <t>2 Oktober 2019</t>
  </si>
  <si>
    <t>Penataan Rowo Jombor Revitalisasi DTW Rowo Jombor</t>
  </si>
  <si>
    <t> 881.000.000,00</t>
  </si>
  <si>
    <t>21 Oktober 2019</t>
  </si>
  <si>
    <t>Tender, Proses s/d Upload Dokumen Penawaran</t>
  </si>
  <si>
    <t>Pembangunan sarpras pendukung</t>
  </si>
  <si>
    <t>17 September 2019</t>
  </si>
  <si>
    <t>11 Nopember 2019</t>
  </si>
  <si>
    <t>Tender, Proses s/d Evaluasi Administrasi, Kualifikasi, Teknis, dan Harga</t>
  </si>
  <si>
    <t>Pembuatan Gapura di Telaga Merdada Penataan DTW Kawasan Dieng (DTW Telaga Merdada) </t>
  </si>
  <si>
    <t> 399.937.615,70</t>
  </si>
  <si>
    <t>Pembuatan Reling Tangga Sikunir Penataan DTW Kawasan Dieng (DTW Sikunir) </t>
  </si>
  <si>
    <t>Tender, Proses s/d tidak ada jadwal</t>
  </si>
  <si>
    <t>NELTA PRATAMA, DESA HONGGOSOCO RT 004 RW 002 HONGGOSOCO JEKULO - Kudus (Kab.) - Jawa Tengah</t>
  </si>
  <si>
    <t> 600.735.700,00</t>
  </si>
  <si>
    <t>1 Oktober 2019</t>
  </si>
  <si>
    <t>28 Oktober 2019</t>
  </si>
  <si>
    <t>Tender, Proses s/d Pengumuman Pascakualifikasi, Download Dokumen Pemilihan</t>
  </si>
  <si>
    <t>Belanja Alat Peraga/Bahan Pelatihan/Praktek POPNAS XV/2019 </t>
  </si>
  <si>
    <t> 584.300.000,00</t>
  </si>
  <si>
    <t>30 September 2019</t>
  </si>
  <si>
    <t>25 Oktober 2019</t>
  </si>
  <si>
    <t>Belanja Pakaian Olahraga POPNAS XV/2019 </t>
  </si>
  <si>
    <t>51</t>
  </si>
  <si>
    <t>52</t>
  </si>
  <si>
    <t>TAHUN 2019  s/d Oktober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</si>
</sst>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rgb="FF333333"/>
      <name val="Arial"/>
      <family val="2"/>
    </font>
    <font>
      <sz val="10"/>
      <color rgb="FF2E3436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/>
    <xf numFmtId="0" fontId="2" fillId="2" borderId="5" xfId="0" applyFont="1" applyFill="1" applyBorder="1" applyAlignment="1">
      <alignment vertical="top" wrapText="1"/>
    </xf>
    <xf numFmtId="0" fontId="0" fillId="2" borderId="0" xfId="0" applyFill="1"/>
    <xf numFmtId="49" fontId="2" fillId="2" borderId="5" xfId="0" applyNumberFormat="1" applyFont="1" applyFill="1" applyBorder="1" applyAlignment="1">
      <alignment horizontal="center" vertical="top"/>
    </xf>
    <xf numFmtId="41" fontId="2" fillId="2" borderId="5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5" xfId="0" applyFont="1" applyFill="1" applyBorder="1"/>
    <xf numFmtId="15" fontId="2" fillId="2" borderId="5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 wrapText="1"/>
    </xf>
    <xf numFmtId="41" fontId="2" fillId="2" borderId="5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2" borderId="10" xfId="0" applyFont="1" applyFill="1" applyBorder="1"/>
    <xf numFmtId="41" fontId="2" fillId="2" borderId="5" xfId="0" applyNumberFormat="1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5" fillId="2" borderId="5" xfId="0" applyFont="1" applyFill="1" applyBorder="1" applyAlignment="1">
      <alignment vertical="top"/>
    </xf>
    <xf numFmtId="41" fontId="5" fillId="2" borderId="5" xfId="0" applyNumberFormat="1" applyFont="1" applyFill="1" applyBorder="1" applyAlignment="1">
      <alignment vertical="top"/>
    </xf>
    <xf numFmtId="43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/>
    <xf numFmtId="0" fontId="5" fillId="2" borderId="0" xfId="0" applyFont="1" applyFill="1" applyBorder="1"/>
    <xf numFmtId="0" fontId="4" fillId="2" borderId="5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center" vertical="top"/>
    </xf>
    <xf numFmtId="0" fontId="9" fillId="0" borderId="11" xfId="0" applyFont="1" applyBorder="1" applyAlignment="1">
      <alignment wrapText="1"/>
    </xf>
    <xf numFmtId="0" fontId="2" fillId="2" borderId="11" xfId="0" applyFont="1" applyFill="1" applyBorder="1" applyAlignment="1">
      <alignment vertical="top"/>
    </xf>
    <xf numFmtId="41" fontId="2" fillId="2" borderId="11" xfId="0" applyNumberFormat="1" applyFont="1" applyFill="1" applyBorder="1" applyAlignment="1">
      <alignment vertical="top"/>
    </xf>
    <xf numFmtId="43" fontId="2" fillId="2" borderId="11" xfId="0" applyNumberFormat="1" applyFont="1" applyFill="1" applyBorder="1" applyAlignment="1">
      <alignment vertical="top"/>
    </xf>
    <xf numFmtId="0" fontId="9" fillId="0" borderId="11" xfId="0" applyFont="1" applyBorder="1"/>
    <xf numFmtId="49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41" fontId="5" fillId="2" borderId="0" xfId="0" applyNumberFormat="1" applyFont="1" applyFill="1" applyBorder="1" applyAlignment="1">
      <alignment vertical="top"/>
    </xf>
    <xf numFmtId="43" fontId="5" fillId="2" borderId="0" xfId="0" applyNumberFormat="1" applyFont="1" applyFill="1" applyBorder="1" applyAlignment="1">
      <alignment vertical="top"/>
    </xf>
    <xf numFmtId="49" fontId="5" fillId="2" borderId="0" xfId="0" applyNumberFormat="1" applyFont="1" applyFill="1" applyBorder="1" applyAlignment="1">
      <alignment vertical="top"/>
    </xf>
    <xf numFmtId="49" fontId="5" fillId="2" borderId="0" xfId="0" applyNumberFormat="1" applyFont="1" applyFill="1" applyBorder="1" applyAlignment="1">
      <alignment vertical="top" wrapText="1"/>
    </xf>
    <xf numFmtId="15" fontId="5" fillId="2" borderId="0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41" fontId="2" fillId="2" borderId="0" xfId="0" applyNumberFormat="1" applyFont="1" applyFill="1" applyBorder="1" applyAlignment="1">
      <alignment vertical="top"/>
    </xf>
    <xf numFmtId="43" fontId="2" fillId="2" borderId="0" xfId="0" applyNumberFormat="1" applyFont="1" applyFill="1" applyBorder="1" applyAlignment="1">
      <alignment vertical="top"/>
    </xf>
    <xf numFmtId="49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top"/>
    </xf>
    <xf numFmtId="0" fontId="12" fillId="2" borderId="4" xfId="0" applyFont="1" applyFill="1" applyBorder="1"/>
    <xf numFmtId="41" fontId="3" fillId="2" borderId="5" xfId="0" applyNumberFormat="1" applyFont="1" applyFill="1" applyBorder="1" applyAlignment="1">
      <alignment vertical="top"/>
    </xf>
    <xf numFmtId="41" fontId="13" fillId="2" borderId="5" xfId="0" applyNumberFormat="1" applyFont="1" applyFill="1" applyBorder="1" applyAlignment="1">
      <alignment vertical="top"/>
    </xf>
    <xf numFmtId="41" fontId="14" fillId="2" borderId="5" xfId="0" applyNumberFormat="1" applyFont="1" applyFill="1" applyBorder="1" applyAlignment="1">
      <alignment vertical="top"/>
    </xf>
    <xf numFmtId="0" fontId="11" fillId="2" borderId="5" xfId="0" applyFont="1" applyFill="1" applyBorder="1"/>
    <xf numFmtId="0" fontId="11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43" fontId="2" fillId="2" borderId="5" xfId="0" applyNumberFormat="1" applyFont="1" applyFill="1" applyBorder="1" applyAlignment="1">
      <alignment horizontal="right" vertical="top"/>
    </xf>
    <xf numFmtId="0" fontId="15" fillId="2" borderId="5" xfId="0" applyFont="1" applyFill="1" applyBorder="1" applyAlignment="1">
      <alignment wrapText="1"/>
    </xf>
    <xf numFmtId="41" fontId="16" fillId="2" borderId="5" xfId="0" applyNumberFormat="1" applyFont="1" applyFill="1" applyBorder="1"/>
    <xf numFmtId="0" fontId="15" fillId="2" borderId="5" xfId="0" applyFont="1" applyFill="1" applyBorder="1"/>
    <xf numFmtId="0" fontId="15" fillId="2" borderId="5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top" wrapText="1"/>
    </xf>
    <xf numFmtId="15" fontId="2" fillId="2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1" fontId="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0" fontId="0" fillId="0" borderId="0" xfId="0" applyFill="1"/>
    <xf numFmtId="43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 wrapText="1"/>
    </xf>
    <xf numFmtId="15" fontId="2" fillId="0" borderId="0" xfId="0" applyNumberFormat="1" applyFont="1" applyFill="1" applyBorder="1" applyAlignment="1">
      <alignment vertical="top"/>
    </xf>
    <xf numFmtId="43" fontId="2" fillId="0" borderId="0" xfId="0" applyNumberFormat="1" applyFont="1" applyFill="1" applyBorder="1"/>
    <xf numFmtId="0" fontId="0" fillId="0" borderId="0" xfId="0" applyFill="1" applyBorder="1"/>
    <xf numFmtId="41" fontId="2" fillId="0" borderId="0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41" fontId="3" fillId="0" borderId="0" xfId="0" applyNumberFormat="1" applyFont="1" applyFill="1" applyBorder="1" applyAlignment="1">
      <alignment horizontal="left" vertical="top" wrapText="1"/>
    </xf>
    <xf numFmtId="41" fontId="3" fillId="0" borderId="0" xfId="0" applyNumberFormat="1" applyFont="1" applyFill="1" applyBorder="1" applyAlignment="1">
      <alignment vertical="top"/>
    </xf>
    <xf numFmtId="43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41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5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5" fillId="0" borderId="0" xfId="0" applyFont="1" applyFill="1" applyBorder="1"/>
    <xf numFmtId="0" fontId="3" fillId="0" borderId="0" xfId="0" applyFont="1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Z250"/>
  <sheetViews>
    <sheetView tabSelected="1" zoomScale="70" zoomScaleNormal="70" workbookViewId="0">
      <selection activeCell="Q12" sqref="Q12"/>
    </sheetView>
  </sheetViews>
  <sheetFormatPr defaultRowHeight="15" x14ac:dyDescent="0.25"/>
  <cols>
    <col min="1" max="1" width="5.85546875" style="1" customWidth="1"/>
    <col min="2" max="2" width="28.28515625" style="1" customWidth="1"/>
    <col min="3" max="3" width="9.140625" style="1"/>
    <col min="4" max="4" width="24.140625" style="1" customWidth="1"/>
    <col min="5" max="5" width="24.85546875" style="1" customWidth="1"/>
    <col min="6" max="6" width="23.28515625" style="1" customWidth="1"/>
    <col min="7" max="7" width="22" style="1" customWidth="1"/>
    <col min="8" max="8" width="17.5703125" style="1" customWidth="1"/>
    <col min="9" max="9" width="16" style="1" customWidth="1"/>
    <col min="10" max="10" width="22.7109375" style="1" customWidth="1"/>
    <col min="11" max="11" width="3.5703125" style="1" customWidth="1"/>
    <col min="12" max="12" width="18.28515625" style="1" customWidth="1"/>
    <col min="13" max="14" width="16" style="1" customWidth="1"/>
    <col min="15" max="15" width="13.28515625" style="1" customWidth="1"/>
    <col min="16" max="16" width="13.85546875" style="1" customWidth="1"/>
    <col min="17" max="16384" width="9.140625" style="1"/>
  </cols>
  <sheetData>
    <row r="2" spans="1:19" ht="15.75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63"/>
      <c r="N2" s="63"/>
    </row>
    <row r="3" spans="1:19" ht="15.7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63"/>
      <c r="N3" s="63"/>
    </row>
    <row r="4" spans="1:19" ht="15.75" x14ac:dyDescent="0.25">
      <c r="A4" s="76" t="s">
        <v>231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63"/>
      <c r="N4" s="63"/>
    </row>
    <row r="5" spans="1:19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N5" s="16"/>
      <c r="O5" s="16"/>
      <c r="P5" s="16"/>
      <c r="Q5" s="16"/>
      <c r="R5" s="16"/>
      <c r="S5" s="16"/>
    </row>
    <row r="6" spans="1:19" ht="16.5" thickTop="1" thickBot="1" x14ac:dyDescent="0.3">
      <c r="A6" s="70" t="s">
        <v>2</v>
      </c>
      <c r="B6" s="70" t="s">
        <v>3</v>
      </c>
      <c r="C6" s="77" t="s">
        <v>4</v>
      </c>
      <c r="D6" s="70" t="s">
        <v>5</v>
      </c>
      <c r="E6" s="70" t="s">
        <v>6</v>
      </c>
      <c r="F6" s="70" t="s">
        <v>7</v>
      </c>
      <c r="G6" s="70" t="s">
        <v>8</v>
      </c>
      <c r="H6" s="69" t="s">
        <v>9</v>
      </c>
      <c r="I6" s="69"/>
      <c r="J6" s="70" t="s">
        <v>10</v>
      </c>
      <c r="K6" s="72" t="s">
        <v>11</v>
      </c>
      <c r="L6" s="73"/>
      <c r="M6" s="17"/>
      <c r="N6" s="17"/>
      <c r="O6" s="16"/>
      <c r="P6" s="16"/>
      <c r="Q6" s="16"/>
      <c r="R6" s="16"/>
      <c r="S6" s="16"/>
    </row>
    <row r="7" spans="1:19" ht="16.5" thickTop="1" thickBot="1" x14ac:dyDescent="0.3">
      <c r="A7" s="71"/>
      <c r="B7" s="71"/>
      <c r="C7" s="78"/>
      <c r="D7" s="71"/>
      <c r="E7" s="71"/>
      <c r="F7" s="71"/>
      <c r="G7" s="71"/>
      <c r="H7" s="23" t="s">
        <v>12</v>
      </c>
      <c r="I7" s="23" t="s">
        <v>13</v>
      </c>
      <c r="J7" s="71"/>
      <c r="K7" s="74"/>
      <c r="L7" s="75"/>
      <c r="M7" s="17"/>
      <c r="N7" s="17"/>
      <c r="O7" s="16"/>
      <c r="P7" s="16"/>
      <c r="Q7" s="16"/>
      <c r="R7" s="16"/>
      <c r="S7" s="16"/>
    </row>
    <row r="8" spans="1:19" ht="16.5" thickTop="1" thickBot="1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17"/>
      <c r="N8" s="17"/>
      <c r="O8" s="16"/>
      <c r="P8" s="16"/>
      <c r="Q8" s="16"/>
      <c r="R8" s="16"/>
      <c r="S8" s="16"/>
    </row>
    <row r="9" spans="1:19" ht="15.75" thickTop="1" x14ac:dyDescent="0.25">
      <c r="A9" s="51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16"/>
      <c r="N9" s="16"/>
      <c r="O9" s="16"/>
      <c r="P9" s="16"/>
      <c r="Q9" s="16"/>
      <c r="R9" s="16"/>
      <c r="S9" s="16"/>
    </row>
    <row r="10" spans="1:19" ht="78.75" customHeight="1" x14ac:dyDescent="0.25">
      <c r="A10" s="4" t="s">
        <v>14</v>
      </c>
      <c r="B10" s="14" t="s">
        <v>60</v>
      </c>
      <c r="C10" s="2" t="s">
        <v>15</v>
      </c>
      <c r="D10" s="5">
        <v>2750000000</v>
      </c>
      <c r="E10" s="5">
        <v>2664805000</v>
      </c>
      <c r="F10" s="5">
        <v>2345365000</v>
      </c>
      <c r="G10" s="5">
        <f>SUM(D10-F10)</f>
        <v>404635000</v>
      </c>
      <c r="H10" s="7" t="s">
        <v>61</v>
      </c>
      <c r="I10" s="11" t="s">
        <v>103</v>
      </c>
      <c r="J10" s="21" t="s">
        <v>124</v>
      </c>
      <c r="K10" s="21"/>
      <c r="L10" s="21" t="s">
        <v>122</v>
      </c>
      <c r="M10" s="13"/>
      <c r="N10" s="30"/>
      <c r="O10" s="112"/>
      <c r="P10" s="16"/>
      <c r="Q10" s="16"/>
      <c r="R10" s="16"/>
      <c r="S10" s="16"/>
    </row>
    <row r="11" spans="1:19" x14ac:dyDescent="0.25">
      <c r="A11" s="4"/>
      <c r="B11" s="8"/>
      <c r="C11" s="8"/>
      <c r="D11" s="5"/>
      <c r="E11" s="5"/>
      <c r="F11" s="5"/>
      <c r="G11" s="6"/>
      <c r="H11" s="8"/>
      <c r="I11" s="8"/>
      <c r="J11" s="8"/>
      <c r="K11" s="9"/>
      <c r="L11" s="9"/>
      <c r="M11" s="18"/>
      <c r="N11" s="15"/>
      <c r="O11" s="16"/>
      <c r="P11" s="16"/>
      <c r="Q11" s="16"/>
      <c r="R11" s="16"/>
      <c r="S11" s="16"/>
    </row>
    <row r="12" spans="1:19" ht="152.25" customHeight="1" x14ac:dyDescent="0.25">
      <c r="A12" s="4" t="s">
        <v>16</v>
      </c>
      <c r="B12" s="14" t="s">
        <v>62</v>
      </c>
      <c r="C12" s="2" t="s">
        <v>15</v>
      </c>
      <c r="D12" s="5">
        <v>1100000000</v>
      </c>
      <c r="E12" s="20">
        <v>1083170000</v>
      </c>
      <c r="F12" s="5">
        <v>981530000</v>
      </c>
      <c r="G12" s="5">
        <f>SUM(D12-F12)</f>
        <v>118470000</v>
      </c>
      <c r="H12" s="7" t="s">
        <v>61</v>
      </c>
      <c r="I12" s="11" t="s">
        <v>103</v>
      </c>
      <c r="J12" s="21" t="s">
        <v>123</v>
      </c>
      <c r="K12" s="21"/>
      <c r="L12" s="21" t="s">
        <v>122</v>
      </c>
      <c r="M12" s="13"/>
      <c r="N12" s="30"/>
      <c r="O12" s="112"/>
      <c r="P12" s="16"/>
      <c r="Q12" s="16"/>
      <c r="R12" s="16"/>
      <c r="S12" s="16"/>
    </row>
    <row r="13" spans="1:19" x14ac:dyDescent="0.25">
      <c r="A13" s="4"/>
      <c r="B13" s="8"/>
      <c r="C13" s="8"/>
      <c r="D13" s="5"/>
      <c r="E13" s="5"/>
      <c r="F13" s="5"/>
      <c r="G13" s="6"/>
      <c r="H13" s="8"/>
      <c r="I13" s="8"/>
      <c r="J13" s="8"/>
      <c r="K13" s="9"/>
      <c r="L13" s="9"/>
      <c r="M13" s="18"/>
      <c r="N13" s="15"/>
      <c r="O13" s="16"/>
      <c r="P13" s="16"/>
      <c r="Q13" s="16"/>
      <c r="R13" s="16"/>
      <c r="S13" s="16"/>
    </row>
    <row r="14" spans="1:19" ht="87" customHeight="1" x14ac:dyDescent="0.25">
      <c r="A14" s="4" t="s">
        <v>17</v>
      </c>
      <c r="B14" s="14" t="s">
        <v>63</v>
      </c>
      <c r="C14" s="8" t="s">
        <v>15</v>
      </c>
      <c r="D14" s="5">
        <v>1100000000</v>
      </c>
      <c r="E14" s="20">
        <v>1095985000</v>
      </c>
      <c r="F14" s="5">
        <v>882172000</v>
      </c>
      <c r="G14" s="5">
        <f>SUM(D14-F14)</f>
        <v>217828000</v>
      </c>
      <c r="H14" s="7" t="s">
        <v>61</v>
      </c>
      <c r="I14" s="11" t="s">
        <v>103</v>
      </c>
      <c r="J14" s="21" t="s">
        <v>125</v>
      </c>
      <c r="K14" s="21"/>
      <c r="L14" s="21" t="s">
        <v>122</v>
      </c>
      <c r="M14" s="13"/>
      <c r="N14" s="30"/>
      <c r="O14" s="113"/>
      <c r="P14" s="16"/>
      <c r="Q14" s="16"/>
      <c r="R14" s="16"/>
      <c r="S14" s="16"/>
    </row>
    <row r="15" spans="1:19" ht="21.75" customHeight="1" x14ac:dyDescent="0.25">
      <c r="A15" s="4"/>
      <c r="B15" s="2"/>
      <c r="C15" s="8"/>
      <c r="D15" s="5"/>
      <c r="E15" s="20"/>
      <c r="F15" s="20"/>
      <c r="G15" s="6"/>
      <c r="H15" s="7"/>
      <c r="I15" s="11"/>
      <c r="J15" s="21"/>
      <c r="K15" s="2"/>
      <c r="L15" s="2"/>
      <c r="M15" s="13"/>
      <c r="N15" s="30"/>
      <c r="O15" s="113"/>
      <c r="P15" s="16"/>
      <c r="Q15" s="16"/>
      <c r="R15" s="16"/>
      <c r="S15" s="16"/>
    </row>
    <row r="16" spans="1:19" ht="127.5" customHeight="1" x14ac:dyDescent="0.25">
      <c r="A16" s="4" t="s">
        <v>98</v>
      </c>
      <c r="B16" s="14" t="s">
        <v>96</v>
      </c>
      <c r="C16" s="8" t="s">
        <v>15</v>
      </c>
      <c r="D16" s="5">
        <v>4700000000</v>
      </c>
      <c r="E16" s="6">
        <v>4699884186.6599998</v>
      </c>
      <c r="F16" s="20">
        <v>4256438756.0999999</v>
      </c>
      <c r="G16" s="6">
        <f>SUM(D16-F16)</f>
        <v>443561243.9000001</v>
      </c>
      <c r="H16" s="7" t="s">
        <v>129</v>
      </c>
      <c r="I16" s="11" t="s">
        <v>179</v>
      </c>
      <c r="J16" s="21" t="s">
        <v>172</v>
      </c>
      <c r="K16" s="21"/>
      <c r="L16" s="21" t="s">
        <v>122</v>
      </c>
      <c r="M16" s="13"/>
      <c r="N16" s="30"/>
      <c r="O16" s="113"/>
      <c r="P16" s="16"/>
      <c r="Q16" s="16"/>
      <c r="R16" s="16"/>
      <c r="S16" s="16"/>
    </row>
    <row r="17" spans="1:19" ht="17.25" customHeight="1" x14ac:dyDescent="0.25">
      <c r="A17" s="4"/>
      <c r="B17" s="2"/>
      <c r="C17" s="8"/>
      <c r="D17" s="5"/>
      <c r="E17" s="6"/>
      <c r="F17" s="20"/>
      <c r="G17" s="6"/>
      <c r="H17" s="7"/>
      <c r="I17" s="11"/>
      <c r="J17" s="21"/>
      <c r="K17" s="2"/>
      <c r="L17" s="2"/>
      <c r="M17" s="13"/>
      <c r="N17" s="30"/>
      <c r="O17" s="113"/>
      <c r="P17" s="16"/>
      <c r="Q17" s="16"/>
      <c r="R17" s="16"/>
      <c r="S17" s="16"/>
    </row>
    <row r="18" spans="1:19" ht="140.25" customHeight="1" x14ac:dyDescent="0.25">
      <c r="A18" s="4" t="s">
        <v>44</v>
      </c>
      <c r="B18" s="14" t="s">
        <v>99</v>
      </c>
      <c r="C18" s="8" t="s">
        <v>15</v>
      </c>
      <c r="D18" s="5">
        <v>6500000000</v>
      </c>
      <c r="E18" s="6">
        <v>6499976022.3999996</v>
      </c>
      <c r="F18" s="6">
        <v>5682371809.3900003</v>
      </c>
      <c r="G18" s="6">
        <f>SUM(D18-F18)</f>
        <v>817628190.60999966</v>
      </c>
      <c r="H18" s="7" t="s">
        <v>126</v>
      </c>
      <c r="I18" s="11" t="s">
        <v>127</v>
      </c>
      <c r="J18" s="2" t="s">
        <v>172</v>
      </c>
      <c r="K18" s="21"/>
      <c r="L18" s="21" t="s">
        <v>122</v>
      </c>
      <c r="M18" s="18"/>
      <c r="N18" s="15"/>
      <c r="O18" s="16"/>
      <c r="P18" s="16"/>
      <c r="Q18" s="16"/>
      <c r="R18" s="16"/>
      <c r="S18" s="16"/>
    </row>
    <row r="19" spans="1:19" ht="16.5" customHeight="1" x14ac:dyDescent="0.25">
      <c r="A19" s="4"/>
      <c r="B19" s="2"/>
      <c r="C19" s="8"/>
      <c r="D19" s="5"/>
      <c r="E19" s="6"/>
      <c r="F19" s="5"/>
      <c r="G19" s="6"/>
      <c r="H19" s="7"/>
      <c r="I19" s="11"/>
      <c r="J19" s="8"/>
      <c r="K19" s="2"/>
      <c r="L19" s="2"/>
      <c r="M19" s="18"/>
      <c r="N19" s="15"/>
      <c r="O19" s="16"/>
      <c r="P19" s="16"/>
      <c r="Q19" s="16"/>
      <c r="R19" s="16"/>
      <c r="S19" s="16"/>
    </row>
    <row r="20" spans="1:19" ht="141.75" customHeight="1" x14ac:dyDescent="0.25">
      <c r="A20" s="4" t="s">
        <v>45</v>
      </c>
      <c r="B20" s="14" t="s">
        <v>100</v>
      </c>
      <c r="C20" s="8" t="s">
        <v>15</v>
      </c>
      <c r="D20" s="5">
        <v>86020000000</v>
      </c>
      <c r="E20" s="6">
        <v>85982592789.630005</v>
      </c>
      <c r="F20" s="5">
        <v>75357107000</v>
      </c>
      <c r="G20" s="6">
        <f>SUM(D20-F20)</f>
        <v>10662893000</v>
      </c>
      <c r="H20" s="7" t="s">
        <v>163</v>
      </c>
      <c r="I20" s="11" t="s">
        <v>180</v>
      </c>
      <c r="J20" s="59" t="s">
        <v>187</v>
      </c>
      <c r="K20" s="21"/>
      <c r="L20" s="21" t="s">
        <v>122</v>
      </c>
      <c r="M20" s="18"/>
      <c r="N20" s="15"/>
      <c r="O20" s="16"/>
      <c r="P20" s="16"/>
      <c r="Q20" s="16"/>
      <c r="R20" s="16"/>
      <c r="S20" s="16"/>
    </row>
    <row r="21" spans="1:19" ht="15" customHeight="1" x14ac:dyDescent="0.25">
      <c r="A21" s="4"/>
      <c r="B21" s="2"/>
      <c r="C21" s="8"/>
      <c r="D21" s="5"/>
      <c r="E21" s="6"/>
      <c r="F21" s="5"/>
      <c r="G21" s="6"/>
      <c r="H21" s="7"/>
      <c r="I21" s="11"/>
      <c r="J21" s="8"/>
      <c r="K21" s="2"/>
      <c r="L21" s="2"/>
      <c r="M21" s="18"/>
      <c r="N21" s="15"/>
      <c r="O21" s="16"/>
      <c r="P21" s="16"/>
      <c r="Q21" s="16"/>
      <c r="R21" s="16"/>
      <c r="S21" s="16"/>
    </row>
    <row r="22" spans="1:19" ht="113.25" customHeight="1" x14ac:dyDescent="0.25">
      <c r="A22" s="4" t="s">
        <v>46</v>
      </c>
      <c r="B22" s="14" t="s">
        <v>28</v>
      </c>
      <c r="C22" s="8" t="s">
        <v>15</v>
      </c>
      <c r="D22" s="6">
        <v>166577000000</v>
      </c>
      <c r="E22" s="6">
        <v>166575683686.48999</v>
      </c>
      <c r="F22" s="6">
        <v>139176886179.57999</v>
      </c>
      <c r="G22" s="6">
        <f>SUM(D22-F22)</f>
        <v>27400113820.420013</v>
      </c>
      <c r="H22" s="7" t="s">
        <v>101</v>
      </c>
      <c r="I22" s="11" t="s">
        <v>130</v>
      </c>
      <c r="J22" s="2" t="s">
        <v>131</v>
      </c>
      <c r="K22" s="21"/>
      <c r="L22" s="21" t="s">
        <v>122</v>
      </c>
      <c r="M22" s="18"/>
      <c r="N22" s="15"/>
      <c r="O22" s="16"/>
      <c r="P22" s="16"/>
      <c r="Q22" s="16"/>
      <c r="R22" s="16"/>
      <c r="S22" s="16"/>
    </row>
    <row r="23" spans="1:19" ht="19.5" customHeight="1" x14ac:dyDescent="0.25">
      <c r="A23" s="4"/>
      <c r="B23" s="2"/>
      <c r="C23" s="8"/>
      <c r="D23" s="5"/>
      <c r="E23" s="6"/>
      <c r="F23" s="5"/>
      <c r="G23" s="6"/>
      <c r="H23" s="7"/>
      <c r="I23" s="11"/>
      <c r="J23" s="8"/>
      <c r="K23" s="2"/>
      <c r="L23" s="2"/>
      <c r="M23" s="18"/>
      <c r="N23" s="15"/>
      <c r="O23" s="16"/>
      <c r="P23" s="16"/>
      <c r="Q23" s="16"/>
      <c r="R23" s="16"/>
      <c r="S23" s="16"/>
    </row>
    <row r="24" spans="1:19" ht="155.25" customHeight="1" x14ac:dyDescent="0.25">
      <c r="A24" s="4" t="s">
        <v>51</v>
      </c>
      <c r="B24" s="14" t="s">
        <v>102</v>
      </c>
      <c r="C24" s="8" t="s">
        <v>15</v>
      </c>
      <c r="D24" s="5">
        <v>58500000000</v>
      </c>
      <c r="E24" s="6">
        <v>58498139667.669998</v>
      </c>
      <c r="F24" s="6">
        <v>48346743465.32</v>
      </c>
      <c r="G24" s="6">
        <f>SUM(D24-F24)</f>
        <v>10153256534.68</v>
      </c>
      <c r="H24" s="7" t="s">
        <v>128</v>
      </c>
      <c r="I24" s="11" t="s">
        <v>160</v>
      </c>
      <c r="J24" s="2" t="s">
        <v>173</v>
      </c>
      <c r="K24" s="21"/>
      <c r="L24" s="21" t="s">
        <v>122</v>
      </c>
      <c r="M24" s="18"/>
      <c r="N24" s="15"/>
      <c r="O24" s="16"/>
      <c r="P24" s="16"/>
      <c r="Q24" s="16"/>
      <c r="R24" s="16"/>
      <c r="S24" s="16"/>
    </row>
    <row r="25" spans="1:19" ht="19.5" customHeight="1" x14ac:dyDescent="0.25">
      <c r="A25" s="4"/>
      <c r="B25" s="2"/>
      <c r="C25" s="8"/>
      <c r="D25" s="5"/>
      <c r="E25" s="6"/>
      <c r="F25" s="5"/>
      <c r="G25" s="6"/>
      <c r="H25" s="7"/>
      <c r="I25" s="11"/>
      <c r="J25" s="8"/>
      <c r="K25" s="2"/>
      <c r="L25" s="2"/>
      <c r="M25" s="18"/>
      <c r="N25" s="15"/>
      <c r="O25" s="16"/>
      <c r="P25" s="16"/>
      <c r="Q25" s="16"/>
      <c r="R25" s="16"/>
      <c r="S25" s="16"/>
    </row>
    <row r="26" spans="1:19" ht="107.25" customHeight="1" x14ac:dyDescent="0.25">
      <c r="A26" s="4" t="s">
        <v>52</v>
      </c>
      <c r="B26" s="14" t="s">
        <v>132</v>
      </c>
      <c r="C26" s="8"/>
      <c r="D26" s="5">
        <v>7000000000</v>
      </c>
      <c r="E26" s="6">
        <v>6999964982.1099997</v>
      </c>
      <c r="F26" s="5">
        <v>6439931000</v>
      </c>
      <c r="G26" s="6">
        <f>SUM(D26-F26)</f>
        <v>560069000</v>
      </c>
      <c r="H26" s="7" t="s">
        <v>143</v>
      </c>
      <c r="I26" s="11" t="s">
        <v>167</v>
      </c>
      <c r="J26" s="2" t="s">
        <v>166</v>
      </c>
      <c r="K26" s="21"/>
      <c r="L26" s="21" t="s">
        <v>122</v>
      </c>
      <c r="M26" s="18"/>
      <c r="N26" s="15"/>
      <c r="O26" s="16"/>
      <c r="P26" s="16"/>
      <c r="Q26" s="16"/>
      <c r="R26" s="16"/>
      <c r="S26" s="16"/>
    </row>
    <row r="27" spans="1:19" ht="13.5" customHeight="1" x14ac:dyDescent="0.25">
      <c r="A27" s="4"/>
      <c r="B27" s="2"/>
      <c r="C27" s="8"/>
      <c r="D27" s="5"/>
      <c r="E27" s="6"/>
      <c r="F27" s="5"/>
      <c r="G27" s="6"/>
      <c r="H27" s="7"/>
      <c r="I27" s="11"/>
      <c r="J27" s="8"/>
      <c r="K27" s="2"/>
      <c r="L27" s="2"/>
      <c r="M27" s="18"/>
      <c r="N27" s="15"/>
      <c r="O27" s="16"/>
      <c r="P27" s="16"/>
      <c r="Q27" s="16"/>
      <c r="R27" s="16"/>
      <c r="S27" s="16"/>
    </row>
    <row r="28" spans="1:19" ht="121.5" customHeight="1" x14ac:dyDescent="0.25">
      <c r="A28" s="4" t="s">
        <v>22</v>
      </c>
      <c r="B28" s="14" t="s">
        <v>134</v>
      </c>
      <c r="C28" s="8"/>
      <c r="D28" s="5">
        <v>1400000000</v>
      </c>
      <c r="E28" s="6">
        <v>1399720938.4300001</v>
      </c>
      <c r="F28" s="5">
        <v>1384700000</v>
      </c>
      <c r="G28" s="6">
        <f>SUM(D28-F28)</f>
        <v>15300000</v>
      </c>
      <c r="H28" s="7" t="s">
        <v>129</v>
      </c>
      <c r="I28" s="11" t="s">
        <v>142</v>
      </c>
      <c r="J28" s="2" t="s">
        <v>181</v>
      </c>
      <c r="K28" s="21"/>
      <c r="L28" s="21" t="s">
        <v>122</v>
      </c>
      <c r="M28" s="18"/>
      <c r="N28" s="15"/>
      <c r="O28" s="16"/>
      <c r="P28" s="16"/>
      <c r="Q28" s="16"/>
      <c r="R28" s="16"/>
      <c r="S28" s="16"/>
    </row>
    <row r="29" spans="1:19" ht="17.25" customHeight="1" x14ac:dyDescent="0.25">
      <c r="A29" s="4"/>
      <c r="B29" s="2"/>
      <c r="C29" s="8"/>
      <c r="D29" s="5"/>
      <c r="E29" s="6"/>
      <c r="F29" s="5"/>
      <c r="G29" s="6"/>
      <c r="H29" s="7"/>
      <c r="I29" s="11"/>
      <c r="J29" s="8"/>
      <c r="K29" s="2"/>
      <c r="L29" s="2"/>
      <c r="M29" s="18"/>
      <c r="N29" s="15"/>
      <c r="O29" s="16"/>
      <c r="P29" s="16"/>
      <c r="Q29" s="16"/>
      <c r="R29" s="16"/>
      <c r="S29" s="16"/>
    </row>
    <row r="30" spans="1:19" ht="93" customHeight="1" x14ac:dyDescent="0.25">
      <c r="A30" s="4" t="s">
        <v>23</v>
      </c>
      <c r="B30" s="14" t="s">
        <v>136</v>
      </c>
      <c r="C30" s="8" t="s">
        <v>15</v>
      </c>
      <c r="D30" s="5">
        <v>58100000000</v>
      </c>
      <c r="E30" s="6">
        <v>58092558049.919998</v>
      </c>
      <c r="F30" s="6">
        <v>49668287320.190002</v>
      </c>
      <c r="G30" s="6">
        <f>SUM(D30-F30)</f>
        <v>8431712679.8099976</v>
      </c>
      <c r="H30" s="7" t="s">
        <v>133</v>
      </c>
      <c r="I30" s="11" t="s">
        <v>135</v>
      </c>
      <c r="J30" s="2" t="s">
        <v>147</v>
      </c>
      <c r="K30" s="21"/>
      <c r="L30" s="21" t="s">
        <v>122</v>
      </c>
      <c r="M30" s="18"/>
      <c r="N30" s="15"/>
      <c r="O30" s="16"/>
      <c r="P30" s="16"/>
      <c r="Q30" s="16"/>
      <c r="R30" s="16"/>
      <c r="S30" s="16"/>
    </row>
    <row r="31" spans="1:19" ht="93" customHeight="1" x14ac:dyDescent="0.25">
      <c r="A31" s="4" t="s">
        <v>24</v>
      </c>
      <c r="B31" s="14" t="s">
        <v>165</v>
      </c>
      <c r="C31" s="8" t="s">
        <v>15</v>
      </c>
      <c r="D31" s="5">
        <v>2938000000</v>
      </c>
      <c r="E31" s="6">
        <v>2937902000</v>
      </c>
      <c r="F31" s="5">
        <v>2901800000</v>
      </c>
      <c r="G31" s="6">
        <f>SUM(D31-F31)</f>
        <v>36200000</v>
      </c>
      <c r="H31" s="7" t="s">
        <v>164</v>
      </c>
      <c r="I31" s="11" t="s">
        <v>183</v>
      </c>
      <c r="J31" s="2" t="s">
        <v>182</v>
      </c>
      <c r="K31" s="21"/>
      <c r="L31" s="21" t="s">
        <v>122</v>
      </c>
      <c r="M31" s="18"/>
      <c r="N31" s="15"/>
      <c r="O31" s="16"/>
      <c r="P31" s="16"/>
      <c r="Q31" s="16"/>
      <c r="R31" s="16"/>
      <c r="S31" s="16"/>
    </row>
    <row r="32" spans="1:19" ht="18" customHeight="1" x14ac:dyDescent="0.25">
      <c r="A32" s="4"/>
      <c r="B32" s="2"/>
      <c r="C32" s="8"/>
      <c r="D32" s="5"/>
      <c r="E32" s="6"/>
      <c r="F32" s="5"/>
      <c r="G32" s="6"/>
      <c r="H32" s="7"/>
      <c r="I32" s="11"/>
      <c r="J32" s="8"/>
      <c r="K32" s="8"/>
      <c r="L32" s="2"/>
      <c r="M32" s="18"/>
      <c r="N32" s="15"/>
      <c r="O32" s="16"/>
      <c r="P32" s="16"/>
      <c r="Q32" s="16"/>
      <c r="R32" s="16"/>
      <c r="S32" s="16"/>
    </row>
    <row r="33" spans="1:19" ht="59.25" customHeight="1" x14ac:dyDescent="0.25">
      <c r="A33" s="4" t="s">
        <v>25</v>
      </c>
      <c r="B33" s="14" t="s">
        <v>217</v>
      </c>
      <c r="C33" s="8"/>
      <c r="D33" s="5">
        <v>350000000</v>
      </c>
      <c r="E33" s="6">
        <v>347558547.25999999</v>
      </c>
      <c r="F33" s="5"/>
      <c r="G33" s="6"/>
      <c r="H33" s="11" t="s">
        <v>200</v>
      </c>
      <c r="I33" s="11" t="s">
        <v>209</v>
      </c>
      <c r="J33" s="8"/>
      <c r="K33" s="8"/>
      <c r="L33" s="2" t="s">
        <v>210</v>
      </c>
      <c r="M33" s="18"/>
      <c r="N33" s="15"/>
      <c r="O33" s="16"/>
      <c r="P33" s="16"/>
      <c r="Q33" s="16"/>
      <c r="R33" s="16"/>
      <c r="S33" s="16"/>
    </row>
    <row r="34" spans="1:19" ht="14.25" customHeight="1" x14ac:dyDescent="0.25">
      <c r="A34" s="4"/>
      <c r="B34" s="2"/>
      <c r="C34" s="8"/>
      <c r="D34" s="5"/>
      <c r="E34" s="6"/>
      <c r="F34" s="5"/>
      <c r="G34" s="6"/>
      <c r="H34" s="7"/>
      <c r="I34" s="11"/>
      <c r="J34" s="8"/>
      <c r="K34" s="8"/>
      <c r="L34" s="2"/>
      <c r="M34" s="18"/>
      <c r="N34" s="15"/>
      <c r="O34" s="16"/>
      <c r="P34" s="16"/>
      <c r="Q34" s="16"/>
      <c r="R34" s="16"/>
      <c r="S34" s="16"/>
    </row>
    <row r="35" spans="1:19" ht="69" customHeight="1" x14ac:dyDescent="0.25">
      <c r="A35" s="4" t="s">
        <v>26</v>
      </c>
      <c r="B35" s="14" t="s">
        <v>215</v>
      </c>
      <c r="C35" s="8"/>
      <c r="D35" s="5">
        <v>400000000</v>
      </c>
      <c r="E35" s="64" t="s">
        <v>216</v>
      </c>
      <c r="F35" s="5"/>
      <c r="G35" s="6"/>
      <c r="H35" s="11" t="s">
        <v>200</v>
      </c>
      <c r="I35" s="11" t="s">
        <v>209</v>
      </c>
      <c r="J35" s="8"/>
      <c r="K35" s="8"/>
      <c r="L35" s="2" t="s">
        <v>210</v>
      </c>
      <c r="M35" s="18"/>
      <c r="N35" s="15"/>
      <c r="O35" s="16"/>
      <c r="P35" s="16"/>
      <c r="Q35" s="16"/>
      <c r="R35" s="16"/>
      <c r="S35" s="16"/>
    </row>
    <row r="36" spans="1:19" ht="14.25" customHeight="1" x14ac:dyDescent="0.25">
      <c r="A36" s="4"/>
      <c r="B36" s="2"/>
      <c r="C36" s="8"/>
      <c r="D36" s="5"/>
      <c r="E36" s="6"/>
      <c r="F36" s="5"/>
      <c r="G36" s="6"/>
      <c r="H36" s="7"/>
      <c r="I36" s="11"/>
      <c r="J36" s="8"/>
      <c r="K36" s="8"/>
      <c r="L36" s="2"/>
      <c r="M36" s="18"/>
      <c r="N36" s="15"/>
      <c r="O36" s="16"/>
      <c r="P36" s="16"/>
      <c r="Q36" s="16"/>
      <c r="R36" s="16"/>
      <c r="S36" s="16"/>
    </row>
    <row r="37" spans="1:19" ht="165" customHeight="1" x14ac:dyDescent="0.25">
      <c r="A37" s="4" t="s">
        <v>27</v>
      </c>
      <c r="B37" s="14" t="s">
        <v>145</v>
      </c>
      <c r="C37" s="8"/>
      <c r="D37" s="5">
        <v>1709910400</v>
      </c>
      <c r="E37" s="6">
        <v>1705133457.9400001</v>
      </c>
      <c r="F37" s="5">
        <v>1674000000</v>
      </c>
      <c r="G37" s="6">
        <f>SUM(D37-F37)</f>
        <v>35910400</v>
      </c>
      <c r="H37" s="7" t="s">
        <v>138</v>
      </c>
      <c r="I37" s="11" t="s">
        <v>144</v>
      </c>
      <c r="J37" s="2" t="s">
        <v>170</v>
      </c>
      <c r="K37" s="8"/>
      <c r="L37" s="21" t="s">
        <v>122</v>
      </c>
      <c r="M37" s="18"/>
      <c r="N37" s="15"/>
      <c r="O37" s="16"/>
      <c r="P37" s="16"/>
      <c r="Q37" s="16"/>
      <c r="R37" s="16"/>
      <c r="S37" s="16"/>
    </row>
    <row r="38" spans="1:19" ht="15" customHeight="1" x14ac:dyDescent="0.25">
      <c r="A38" s="4"/>
      <c r="B38" s="2"/>
      <c r="C38" s="8"/>
      <c r="D38" s="5"/>
      <c r="E38" s="6"/>
      <c r="F38" s="5"/>
      <c r="G38" s="6"/>
      <c r="H38" s="7"/>
      <c r="I38" s="11"/>
      <c r="J38" s="8"/>
      <c r="K38" s="8"/>
      <c r="L38" s="2"/>
      <c r="M38" s="18"/>
      <c r="N38" s="15"/>
      <c r="O38" s="16"/>
      <c r="P38" s="16"/>
      <c r="Q38" s="16"/>
      <c r="R38" s="16"/>
      <c r="S38" s="16"/>
    </row>
    <row r="39" spans="1:19" ht="153.75" customHeight="1" x14ac:dyDescent="0.25">
      <c r="A39" s="4" t="s">
        <v>29</v>
      </c>
      <c r="B39" s="14" t="s">
        <v>148</v>
      </c>
      <c r="C39" s="8"/>
      <c r="D39" s="5">
        <v>1500400000</v>
      </c>
      <c r="E39" s="6">
        <v>1495006555.24</v>
      </c>
      <c r="F39" s="5">
        <v>1448909000</v>
      </c>
      <c r="G39" s="6">
        <f>SUM(D39-F39)</f>
        <v>51491000</v>
      </c>
      <c r="H39" s="7" t="s">
        <v>146</v>
      </c>
      <c r="I39" s="11" t="s">
        <v>144</v>
      </c>
      <c r="J39" s="2" t="s">
        <v>171</v>
      </c>
      <c r="K39" s="8"/>
      <c r="L39" s="21" t="s">
        <v>122</v>
      </c>
      <c r="M39" s="18"/>
      <c r="N39" s="15"/>
      <c r="O39" s="16"/>
      <c r="P39" s="16"/>
      <c r="Q39" s="16"/>
      <c r="R39" s="16"/>
      <c r="S39" s="16"/>
    </row>
    <row r="40" spans="1:19" ht="18.75" customHeight="1" x14ac:dyDescent="0.25">
      <c r="A40" s="4"/>
      <c r="B40" s="2"/>
      <c r="C40" s="8"/>
      <c r="D40" s="5"/>
      <c r="E40" s="6"/>
      <c r="F40" s="5"/>
      <c r="G40" s="6"/>
      <c r="H40" s="7"/>
      <c r="I40" s="11"/>
      <c r="J40" s="8"/>
      <c r="K40" s="8"/>
      <c r="L40" s="2"/>
      <c r="M40" s="18"/>
      <c r="N40" s="15"/>
      <c r="O40" s="16"/>
      <c r="P40" s="16"/>
      <c r="Q40" s="16"/>
      <c r="R40" s="16"/>
      <c r="S40" s="16"/>
    </row>
    <row r="41" spans="1:19" ht="102.75" customHeight="1" x14ac:dyDescent="0.25">
      <c r="A41" s="4" t="s">
        <v>30</v>
      </c>
      <c r="B41" s="14" t="s">
        <v>169</v>
      </c>
      <c r="C41" s="8" t="s">
        <v>15</v>
      </c>
      <c r="D41" s="5">
        <v>500000000</v>
      </c>
      <c r="E41" s="5">
        <v>498789500</v>
      </c>
      <c r="F41" s="12">
        <v>479105000</v>
      </c>
      <c r="G41" s="6">
        <f>SUM(D41-F41)</f>
        <v>20895000</v>
      </c>
      <c r="H41" s="7" t="s">
        <v>161</v>
      </c>
      <c r="I41" s="11" t="s">
        <v>162</v>
      </c>
      <c r="J41" s="2" t="s">
        <v>193</v>
      </c>
      <c r="K41" s="8"/>
      <c r="L41" s="21" t="s">
        <v>175</v>
      </c>
      <c r="M41" s="18"/>
      <c r="N41" s="15"/>
      <c r="O41" s="16"/>
      <c r="P41" s="16"/>
      <c r="Q41" s="16"/>
      <c r="R41" s="16"/>
      <c r="S41" s="16"/>
    </row>
    <row r="42" spans="1:19" ht="18.75" customHeight="1" x14ac:dyDescent="0.25">
      <c r="A42" s="4"/>
      <c r="B42" s="2"/>
      <c r="C42" s="8"/>
      <c r="D42" s="5"/>
      <c r="E42" s="5"/>
      <c r="F42" s="5"/>
      <c r="G42" s="6"/>
      <c r="H42" s="7"/>
      <c r="I42" s="11"/>
      <c r="J42" s="8"/>
      <c r="K42" s="8"/>
      <c r="L42" s="2"/>
      <c r="M42" s="18"/>
      <c r="N42" s="15"/>
      <c r="O42" s="16"/>
      <c r="P42" s="16"/>
      <c r="Q42" s="16"/>
      <c r="R42" s="16"/>
      <c r="S42" s="16"/>
    </row>
    <row r="43" spans="1:19" ht="114" customHeight="1" x14ac:dyDescent="0.25">
      <c r="A43" s="4" t="s">
        <v>31</v>
      </c>
      <c r="B43" s="14" t="s">
        <v>168</v>
      </c>
      <c r="C43" s="8" t="s">
        <v>15</v>
      </c>
      <c r="D43" s="5">
        <v>500000000</v>
      </c>
      <c r="E43" s="5">
        <v>498679500</v>
      </c>
      <c r="F43" s="5">
        <v>484907500</v>
      </c>
      <c r="G43" s="6">
        <f>SUM(D43-F43)</f>
        <v>15092500</v>
      </c>
      <c r="H43" s="7" t="s">
        <v>161</v>
      </c>
      <c r="I43" s="11" t="s">
        <v>162</v>
      </c>
      <c r="J43" s="2" t="s">
        <v>194</v>
      </c>
      <c r="K43" s="8"/>
      <c r="L43" s="21" t="s">
        <v>175</v>
      </c>
      <c r="M43" s="18"/>
      <c r="N43" s="15"/>
      <c r="O43" s="16"/>
      <c r="P43" s="16"/>
      <c r="Q43" s="16"/>
      <c r="R43" s="16"/>
      <c r="S43" s="16"/>
    </row>
    <row r="44" spans="1:19" x14ac:dyDescent="0.25">
      <c r="A44" s="4"/>
      <c r="B44" s="2"/>
      <c r="C44" s="8"/>
      <c r="D44" s="5"/>
      <c r="E44" s="5"/>
      <c r="F44" s="5"/>
      <c r="G44" s="6"/>
      <c r="H44" s="7"/>
      <c r="I44" s="11"/>
      <c r="J44" s="8"/>
      <c r="K44" s="8"/>
      <c r="L44" s="2"/>
      <c r="M44" s="18"/>
      <c r="N44" s="15"/>
      <c r="O44" s="16"/>
      <c r="P44" s="16"/>
      <c r="Q44" s="16"/>
      <c r="R44" s="16"/>
      <c r="S44" s="16"/>
    </row>
    <row r="45" spans="1:19" ht="90" x14ac:dyDescent="0.25">
      <c r="A45" s="4" t="s">
        <v>32</v>
      </c>
      <c r="B45" s="14" t="s">
        <v>195</v>
      </c>
      <c r="C45" s="8" t="s">
        <v>15</v>
      </c>
      <c r="D45" s="5">
        <v>375000000</v>
      </c>
      <c r="E45" s="6">
        <v>362000874.79000002</v>
      </c>
      <c r="F45" s="6">
        <v>327475486.02999997</v>
      </c>
      <c r="G45" s="6">
        <f>SUM(D45-F45)</f>
        <v>47524513.970000029</v>
      </c>
      <c r="H45" s="7" t="s">
        <v>196</v>
      </c>
      <c r="I45" s="11" t="s">
        <v>197</v>
      </c>
      <c r="J45" s="2" t="s">
        <v>204</v>
      </c>
      <c r="K45" s="8"/>
      <c r="L45" s="21" t="s">
        <v>175</v>
      </c>
      <c r="M45" s="18"/>
      <c r="N45" s="15"/>
      <c r="O45" s="16"/>
      <c r="P45" s="16"/>
      <c r="Q45" s="16"/>
      <c r="R45" s="16"/>
      <c r="S45" s="16"/>
    </row>
    <row r="46" spans="1:19" x14ac:dyDescent="0.25">
      <c r="A46" s="4"/>
      <c r="B46" s="2"/>
      <c r="C46" s="8"/>
      <c r="D46" s="5"/>
      <c r="E46" s="5"/>
      <c r="F46" s="5"/>
      <c r="G46" s="6"/>
      <c r="H46" s="7"/>
      <c r="I46" s="11"/>
      <c r="J46" s="8"/>
      <c r="K46" s="8"/>
      <c r="L46" s="2"/>
      <c r="M46" s="18"/>
      <c r="N46" s="15"/>
      <c r="O46" s="16"/>
      <c r="P46" s="16"/>
      <c r="Q46" s="16"/>
      <c r="R46" s="16"/>
      <c r="S46" s="16"/>
    </row>
    <row r="47" spans="1:19" ht="82.5" customHeight="1" x14ac:dyDescent="0.25">
      <c r="A47" s="4" t="s">
        <v>33</v>
      </c>
      <c r="B47" s="60" t="s">
        <v>64</v>
      </c>
      <c r="C47" s="8" t="s">
        <v>15</v>
      </c>
      <c r="D47" s="5">
        <v>2279224000</v>
      </c>
      <c r="E47" s="54">
        <v>2279223892</v>
      </c>
      <c r="F47" s="5">
        <v>2032584432</v>
      </c>
      <c r="G47" s="6">
        <f>SUM(D47-F47)</f>
        <v>246639568</v>
      </c>
      <c r="H47" s="7" t="s">
        <v>66</v>
      </c>
      <c r="I47" s="8" t="s">
        <v>65</v>
      </c>
      <c r="J47" s="2" t="s">
        <v>104</v>
      </c>
      <c r="K47" s="8"/>
      <c r="L47" s="21" t="s">
        <v>175</v>
      </c>
      <c r="M47" s="18"/>
      <c r="N47" s="15"/>
      <c r="O47" s="16"/>
      <c r="P47" s="16"/>
      <c r="Q47" s="16"/>
      <c r="R47" s="16"/>
      <c r="S47" s="16"/>
    </row>
    <row r="48" spans="1:19" x14ac:dyDescent="0.25">
      <c r="A48" s="4"/>
      <c r="B48" s="21"/>
      <c r="C48" s="8"/>
      <c r="D48" s="55"/>
      <c r="E48" s="56"/>
      <c r="F48" s="5"/>
      <c r="G48" s="6"/>
      <c r="H48" s="7"/>
      <c r="I48" s="8"/>
      <c r="J48" s="8"/>
      <c r="K48" s="8"/>
      <c r="L48" s="21"/>
      <c r="M48" s="18"/>
      <c r="N48" s="15"/>
      <c r="O48" s="16"/>
      <c r="P48" s="16"/>
      <c r="Q48" s="16"/>
      <c r="R48" s="16"/>
      <c r="S48" s="16"/>
    </row>
    <row r="49" spans="1:19" ht="88.5" customHeight="1" x14ac:dyDescent="0.25">
      <c r="A49" s="4" t="s">
        <v>34</v>
      </c>
      <c r="B49" s="60" t="s">
        <v>105</v>
      </c>
      <c r="C49" s="8" t="s">
        <v>15</v>
      </c>
      <c r="D49" s="5">
        <v>1040835200</v>
      </c>
      <c r="E49" s="5">
        <v>1040835130</v>
      </c>
      <c r="F49" s="5">
        <v>946434816</v>
      </c>
      <c r="G49" s="6">
        <f>SUM(D49-F49)</f>
        <v>94400384</v>
      </c>
      <c r="H49" s="7" t="s">
        <v>66</v>
      </c>
      <c r="I49" s="8" t="s">
        <v>65</v>
      </c>
      <c r="J49" s="2" t="s">
        <v>106</v>
      </c>
      <c r="K49" s="8"/>
      <c r="L49" s="21" t="s">
        <v>175</v>
      </c>
      <c r="M49" s="18"/>
      <c r="N49" s="15"/>
      <c r="O49" s="16"/>
      <c r="P49" s="16"/>
      <c r="Q49" s="16"/>
      <c r="R49" s="16"/>
      <c r="S49" s="16"/>
    </row>
    <row r="50" spans="1:19" ht="20.25" customHeight="1" x14ac:dyDescent="0.25">
      <c r="A50" s="4"/>
      <c r="B50" s="21"/>
      <c r="C50" s="8"/>
      <c r="D50" s="5"/>
      <c r="E50" s="5"/>
      <c r="F50" s="5"/>
      <c r="G50" s="6"/>
      <c r="H50" s="7"/>
      <c r="I50" s="8"/>
      <c r="J50" s="2"/>
      <c r="K50" s="8"/>
      <c r="L50" s="21"/>
      <c r="M50" s="18"/>
      <c r="N50" s="15"/>
      <c r="O50" s="16"/>
      <c r="P50" s="16"/>
      <c r="Q50" s="16"/>
      <c r="R50" s="16"/>
      <c r="S50" s="16"/>
    </row>
    <row r="51" spans="1:19" ht="136.5" customHeight="1" x14ac:dyDescent="0.25">
      <c r="A51" s="4" t="s">
        <v>35</v>
      </c>
      <c r="B51" s="60" t="s">
        <v>156</v>
      </c>
      <c r="C51" s="8" t="s">
        <v>15</v>
      </c>
      <c r="D51" s="5">
        <v>5274250000</v>
      </c>
      <c r="E51" s="5">
        <v>4613400000</v>
      </c>
      <c r="F51" s="5">
        <v>4237419000</v>
      </c>
      <c r="G51" s="6">
        <f>SUM(D51-F51)</f>
        <v>1036831000</v>
      </c>
      <c r="H51" s="7" t="s">
        <v>157</v>
      </c>
      <c r="I51" s="7" t="s">
        <v>174</v>
      </c>
      <c r="J51" s="2" t="s">
        <v>184</v>
      </c>
      <c r="K51" s="8"/>
      <c r="L51" s="21" t="s">
        <v>175</v>
      </c>
      <c r="M51" s="18"/>
      <c r="N51" s="15"/>
      <c r="O51" s="16"/>
      <c r="P51" s="16"/>
      <c r="Q51" s="16"/>
      <c r="R51" s="16"/>
      <c r="S51" s="16"/>
    </row>
    <row r="52" spans="1:19" ht="15.75" customHeight="1" x14ac:dyDescent="0.25">
      <c r="A52" s="4"/>
      <c r="B52" s="21"/>
      <c r="C52" s="8"/>
      <c r="D52" s="5"/>
      <c r="E52" s="5"/>
      <c r="F52" s="5"/>
      <c r="G52" s="6"/>
      <c r="H52" s="7"/>
      <c r="I52" s="7"/>
      <c r="J52" s="2"/>
      <c r="K52" s="8"/>
      <c r="L52" s="21"/>
      <c r="M52" s="18"/>
      <c r="N52" s="15"/>
      <c r="O52" s="16"/>
      <c r="P52" s="16"/>
      <c r="Q52" s="16"/>
      <c r="R52" s="16"/>
      <c r="S52" s="16"/>
    </row>
    <row r="53" spans="1:19" ht="96.75" customHeight="1" x14ac:dyDescent="0.25">
      <c r="A53" s="4" t="s">
        <v>36</v>
      </c>
      <c r="B53" s="60" t="s">
        <v>192</v>
      </c>
      <c r="C53" s="8" t="s">
        <v>15</v>
      </c>
      <c r="D53" s="5">
        <v>9450000000</v>
      </c>
      <c r="E53" s="5">
        <v>9449825000</v>
      </c>
      <c r="F53" s="5"/>
      <c r="G53" s="6"/>
      <c r="H53" s="7" t="s">
        <v>206</v>
      </c>
      <c r="I53" s="7"/>
      <c r="J53" s="2"/>
      <c r="K53" s="8"/>
      <c r="L53" s="21" t="s">
        <v>205</v>
      </c>
      <c r="M53" s="18"/>
      <c r="N53" s="15"/>
      <c r="O53" s="16"/>
      <c r="P53" s="16"/>
      <c r="Q53" s="16"/>
      <c r="R53" s="16"/>
      <c r="S53" s="16"/>
    </row>
    <row r="54" spans="1:19" ht="16.5" customHeight="1" x14ac:dyDescent="0.25">
      <c r="A54" s="4"/>
      <c r="B54" s="21"/>
      <c r="C54" s="8"/>
      <c r="D54" s="5"/>
      <c r="E54" s="5"/>
      <c r="F54" s="5"/>
      <c r="G54" s="6"/>
      <c r="H54" s="7"/>
      <c r="I54" s="7"/>
      <c r="J54" s="2"/>
      <c r="K54" s="8"/>
      <c r="L54" s="21"/>
      <c r="M54" s="18"/>
      <c r="N54" s="15"/>
      <c r="O54" s="16"/>
      <c r="P54" s="16"/>
      <c r="Q54" s="16"/>
      <c r="R54" s="16"/>
      <c r="S54" s="16"/>
    </row>
    <row r="55" spans="1:19" ht="59.25" customHeight="1" x14ac:dyDescent="0.25">
      <c r="A55" s="4" t="s">
        <v>37</v>
      </c>
      <c r="B55" s="60" t="s">
        <v>207</v>
      </c>
      <c r="C55" s="8" t="s">
        <v>15</v>
      </c>
      <c r="D55" s="12" t="s">
        <v>208</v>
      </c>
      <c r="E55" s="6">
        <v>879797670.48000002</v>
      </c>
      <c r="F55" s="5"/>
      <c r="G55" s="6"/>
      <c r="H55" s="11" t="s">
        <v>200</v>
      </c>
      <c r="I55" s="7" t="s">
        <v>209</v>
      </c>
      <c r="J55" s="2"/>
      <c r="K55" s="8"/>
      <c r="L55" s="21" t="s">
        <v>210</v>
      </c>
      <c r="M55" s="18"/>
      <c r="N55" s="15"/>
      <c r="O55" s="16"/>
      <c r="P55" s="16"/>
      <c r="Q55" s="16"/>
      <c r="R55" s="16"/>
      <c r="S55" s="16"/>
    </row>
    <row r="56" spans="1:19" ht="17.25" customHeight="1" x14ac:dyDescent="0.25">
      <c r="A56" s="4"/>
      <c r="B56" s="21"/>
      <c r="C56" s="8"/>
      <c r="D56" s="12"/>
      <c r="E56" s="6"/>
      <c r="F56" s="5"/>
      <c r="G56" s="6"/>
      <c r="H56" s="11"/>
      <c r="I56" s="7"/>
      <c r="J56" s="2"/>
      <c r="K56" s="8"/>
      <c r="L56" s="21"/>
      <c r="M56" s="18"/>
      <c r="N56" s="15"/>
      <c r="O56" s="16"/>
      <c r="P56" s="16"/>
      <c r="Q56" s="16"/>
      <c r="R56" s="16"/>
      <c r="S56" s="16"/>
    </row>
    <row r="57" spans="1:19" ht="96.75" customHeight="1" x14ac:dyDescent="0.25">
      <c r="A57" s="4" t="s">
        <v>38</v>
      </c>
      <c r="B57" s="60" t="s">
        <v>211</v>
      </c>
      <c r="C57" s="8" t="s">
        <v>15</v>
      </c>
      <c r="D57" s="5">
        <v>1300000000</v>
      </c>
      <c r="E57" s="6">
        <v>1299490520.5</v>
      </c>
      <c r="F57" s="5"/>
      <c r="G57" s="6"/>
      <c r="H57" s="11" t="s">
        <v>212</v>
      </c>
      <c r="I57" s="11" t="s">
        <v>213</v>
      </c>
      <c r="J57" s="2"/>
      <c r="K57" s="8"/>
      <c r="L57" s="21" t="s">
        <v>214</v>
      </c>
      <c r="M57" s="18"/>
      <c r="N57" s="15"/>
      <c r="O57" s="16"/>
      <c r="P57" s="16"/>
      <c r="Q57" s="16"/>
      <c r="R57" s="16"/>
      <c r="S57" s="16"/>
    </row>
    <row r="58" spans="1:19" ht="14.25" customHeight="1" x14ac:dyDescent="0.25">
      <c r="A58" s="4"/>
      <c r="B58" s="21"/>
      <c r="C58" s="8"/>
      <c r="D58" s="5"/>
      <c r="E58" s="5"/>
      <c r="F58" s="5"/>
      <c r="G58" s="6"/>
      <c r="H58" s="7"/>
      <c r="I58" s="8"/>
      <c r="J58" s="2"/>
      <c r="K58" s="8"/>
      <c r="L58" s="2"/>
      <c r="M58" s="18"/>
      <c r="N58" s="15"/>
      <c r="O58" s="16"/>
      <c r="P58" s="16"/>
      <c r="Q58" s="16"/>
      <c r="R58" s="16"/>
      <c r="S58" s="16"/>
    </row>
    <row r="59" spans="1:19" ht="26.25" hidden="1" x14ac:dyDescent="0.25">
      <c r="A59" s="4" t="s">
        <v>39</v>
      </c>
      <c r="B59" s="65" t="s">
        <v>67</v>
      </c>
      <c r="C59" s="24" t="s">
        <v>15</v>
      </c>
      <c r="D59" s="66">
        <v>714100000</v>
      </c>
      <c r="E59" s="5"/>
      <c r="F59" s="5"/>
      <c r="G59" s="6"/>
      <c r="H59" s="8"/>
      <c r="I59" s="8"/>
      <c r="J59" s="8"/>
      <c r="K59" s="8"/>
      <c r="L59" s="9"/>
      <c r="M59" s="18"/>
      <c r="N59" s="15"/>
      <c r="O59" s="16"/>
      <c r="P59" s="16"/>
      <c r="Q59" s="16"/>
      <c r="R59" s="16"/>
      <c r="S59" s="16"/>
    </row>
    <row r="60" spans="1:19" hidden="1" x14ac:dyDescent="0.25">
      <c r="A60" s="4"/>
      <c r="B60" s="8"/>
      <c r="C60" s="8"/>
      <c r="D60" s="5"/>
      <c r="E60" s="5"/>
      <c r="F60" s="5"/>
      <c r="G60" s="6"/>
      <c r="H60" s="8"/>
      <c r="I60" s="8"/>
      <c r="J60" s="8"/>
      <c r="K60" s="8"/>
      <c r="L60" s="9"/>
      <c r="M60" s="18"/>
      <c r="N60" s="15"/>
      <c r="O60" s="16"/>
      <c r="P60" s="16"/>
      <c r="Q60" s="16"/>
      <c r="R60" s="16"/>
      <c r="S60" s="16"/>
    </row>
    <row r="61" spans="1:19" ht="90" x14ac:dyDescent="0.25">
      <c r="A61" s="4" t="s">
        <v>40</v>
      </c>
      <c r="B61" s="14" t="s">
        <v>224</v>
      </c>
      <c r="C61" s="8" t="s">
        <v>15</v>
      </c>
      <c r="D61" s="12" t="s">
        <v>225</v>
      </c>
      <c r="E61" s="6">
        <v>514571000</v>
      </c>
      <c r="F61" s="5"/>
      <c r="G61" s="6"/>
      <c r="H61" s="11" t="s">
        <v>226</v>
      </c>
      <c r="I61" s="11" t="s">
        <v>227</v>
      </c>
      <c r="J61" s="10"/>
      <c r="K61" s="8"/>
      <c r="L61" s="21" t="s">
        <v>223</v>
      </c>
      <c r="M61" s="18"/>
      <c r="N61" s="15"/>
      <c r="O61" s="16"/>
      <c r="P61" s="16"/>
      <c r="Q61" s="16"/>
      <c r="R61" s="16"/>
      <c r="S61" s="16"/>
    </row>
    <row r="62" spans="1:19" x14ac:dyDescent="0.25">
      <c r="A62" s="4"/>
      <c r="B62" s="8"/>
      <c r="C62" s="8"/>
      <c r="D62" s="5"/>
      <c r="E62" s="5"/>
      <c r="F62" s="5"/>
      <c r="G62" s="6"/>
      <c r="H62" s="8"/>
      <c r="I62" s="8"/>
      <c r="J62" s="8"/>
      <c r="K62" s="8"/>
      <c r="L62" s="9"/>
      <c r="M62" s="18"/>
      <c r="N62" s="15"/>
      <c r="O62" s="16"/>
      <c r="P62" s="16"/>
      <c r="Q62" s="16"/>
      <c r="R62" s="16"/>
      <c r="S62" s="16"/>
    </row>
    <row r="63" spans="1:19" ht="75" x14ac:dyDescent="0.25">
      <c r="A63" s="4" t="s">
        <v>41</v>
      </c>
      <c r="B63" s="61" t="s">
        <v>68</v>
      </c>
      <c r="C63" s="8" t="s">
        <v>15</v>
      </c>
      <c r="D63" s="5">
        <v>1630000000</v>
      </c>
      <c r="E63" s="5">
        <v>1626372000</v>
      </c>
      <c r="F63" s="5">
        <v>1523000000</v>
      </c>
      <c r="G63" s="6">
        <f>SUM(D63-F63)</f>
        <v>107000000</v>
      </c>
      <c r="H63" s="7" t="s">
        <v>137</v>
      </c>
      <c r="I63" s="7" t="s">
        <v>138</v>
      </c>
      <c r="J63" s="2" t="s">
        <v>151</v>
      </c>
      <c r="K63" s="8"/>
      <c r="L63" s="21" t="s">
        <v>175</v>
      </c>
      <c r="M63" s="18"/>
      <c r="N63" s="15"/>
      <c r="O63" s="16"/>
      <c r="P63" s="16"/>
      <c r="Q63" s="16"/>
      <c r="R63" s="16"/>
      <c r="S63" s="16"/>
    </row>
    <row r="64" spans="1:19" x14ac:dyDescent="0.25">
      <c r="A64" s="4"/>
      <c r="B64" s="8"/>
      <c r="C64" s="8"/>
      <c r="D64" s="5"/>
      <c r="E64" s="5"/>
      <c r="F64" s="5"/>
      <c r="G64" s="6"/>
      <c r="H64" s="8"/>
      <c r="I64" s="8"/>
      <c r="J64" s="8"/>
      <c r="K64" s="8"/>
      <c r="L64" s="9"/>
      <c r="M64" s="18"/>
      <c r="N64" s="15"/>
      <c r="O64" s="16"/>
      <c r="P64" s="16"/>
      <c r="Q64" s="16"/>
      <c r="R64" s="16"/>
      <c r="S64" s="16"/>
    </row>
    <row r="65" spans="1:19" ht="51.75" hidden="1" x14ac:dyDescent="0.25">
      <c r="A65" s="4" t="s">
        <v>88</v>
      </c>
      <c r="B65" s="65" t="s">
        <v>69</v>
      </c>
      <c r="C65" s="24" t="s">
        <v>15</v>
      </c>
      <c r="D65" s="25">
        <v>450000000</v>
      </c>
      <c r="E65" s="5"/>
      <c r="F65" s="5"/>
      <c r="G65" s="6"/>
      <c r="H65" s="8"/>
      <c r="I65" s="8"/>
      <c r="J65" s="8"/>
      <c r="K65" s="8"/>
      <c r="L65" s="9"/>
      <c r="M65" s="18"/>
      <c r="N65" s="15"/>
      <c r="O65" s="16"/>
      <c r="P65" s="16"/>
      <c r="Q65" s="16"/>
      <c r="R65" s="16"/>
      <c r="S65" s="16"/>
    </row>
    <row r="66" spans="1:19" hidden="1" x14ac:dyDescent="0.25">
      <c r="A66" s="4"/>
      <c r="B66" s="8"/>
      <c r="C66" s="8"/>
      <c r="D66" s="5"/>
      <c r="E66" s="5"/>
      <c r="F66" s="5"/>
      <c r="G66" s="6"/>
      <c r="H66" s="8"/>
      <c r="I66" s="8"/>
      <c r="J66" s="8"/>
      <c r="K66" s="8"/>
      <c r="L66" s="9"/>
      <c r="M66" s="18"/>
      <c r="N66" s="15"/>
      <c r="O66" s="16"/>
      <c r="P66" s="16"/>
      <c r="Q66" s="16"/>
      <c r="R66" s="16"/>
      <c r="S66" s="16"/>
    </row>
    <row r="67" spans="1:19" ht="90" x14ac:dyDescent="0.25">
      <c r="A67" s="4" t="s">
        <v>90</v>
      </c>
      <c r="B67" s="61" t="s">
        <v>70</v>
      </c>
      <c r="C67" s="8" t="s">
        <v>15</v>
      </c>
      <c r="D67" s="19">
        <v>602500000</v>
      </c>
      <c r="E67" s="12" t="s">
        <v>220</v>
      </c>
      <c r="F67" s="5"/>
      <c r="G67" s="6"/>
      <c r="H67" s="7" t="s">
        <v>221</v>
      </c>
      <c r="I67" s="7" t="s">
        <v>222</v>
      </c>
      <c r="J67" s="8"/>
      <c r="K67" s="8"/>
      <c r="L67" s="2" t="s">
        <v>223</v>
      </c>
      <c r="M67" s="18"/>
      <c r="N67" s="15"/>
      <c r="O67" s="16"/>
      <c r="P67" s="16"/>
      <c r="Q67" s="16"/>
      <c r="R67" s="16"/>
      <c r="S67" s="16"/>
    </row>
    <row r="68" spans="1:19" x14ac:dyDescent="0.25">
      <c r="A68" s="4"/>
      <c r="B68" s="8"/>
      <c r="C68" s="8"/>
      <c r="D68" s="5"/>
      <c r="E68" s="5"/>
      <c r="F68" s="5"/>
      <c r="G68" s="6"/>
      <c r="H68" s="8"/>
      <c r="I68" s="8"/>
      <c r="J68" s="8"/>
      <c r="K68" s="8"/>
      <c r="L68" s="9"/>
      <c r="M68" s="18"/>
      <c r="N68" s="15"/>
      <c r="O68" s="16"/>
      <c r="P68" s="16"/>
      <c r="Q68" s="16"/>
      <c r="R68" s="16"/>
      <c r="S68" s="16"/>
    </row>
    <row r="69" spans="1:19" ht="26.25" hidden="1" x14ac:dyDescent="0.25">
      <c r="A69" s="4" t="s">
        <v>92</v>
      </c>
      <c r="B69" s="65" t="s">
        <v>71</v>
      </c>
      <c r="C69" s="24" t="s">
        <v>15</v>
      </c>
      <c r="D69" s="25">
        <v>402050000</v>
      </c>
      <c r="E69" s="5"/>
      <c r="F69" s="5"/>
      <c r="G69" s="6"/>
      <c r="H69" s="8"/>
      <c r="I69" s="8"/>
      <c r="J69" s="8"/>
      <c r="K69" s="8"/>
      <c r="L69" s="9"/>
      <c r="M69" s="18"/>
      <c r="N69" s="15"/>
      <c r="O69" s="16"/>
      <c r="P69" s="16"/>
      <c r="Q69" s="16"/>
      <c r="R69" s="16"/>
      <c r="S69" s="16"/>
    </row>
    <row r="70" spans="1:19" hidden="1" x14ac:dyDescent="0.25">
      <c r="A70" s="4"/>
      <c r="B70" s="8"/>
      <c r="C70" s="24"/>
      <c r="D70" s="25"/>
      <c r="E70" s="5"/>
      <c r="F70" s="5"/>
      <c r="G70" s="6"/>
      <c r="H70" s="8"/>
      <c r="I70" s="8"/>
      <c r="J70" s="8"/>
      <c r="K70" s="8"/>
      <c r="L70" s="9"/>
      <c r="M70" s="18"/>
      <c r="N70" s="15"/>
      <c r="O70" s="16"/>
      <c r="P70" s="16"/>
      <c r="Q70" s="16"/>
      <c r="R70" s="16"/>
      <c r="S70" s="16"/>
    </row>
    <row r="71" spans="1:19" ht="26.25" hidden="1" x14ac:dyDescent="0.25">
      <c r="A71" s="4" t="s">
        <v>95</v>
      </c>
      <c r="B71" s="65" t="s">
        <v>72</v>
      </c>
      <c r="C71" s="24" t="s">
        <v>15</v>
      </c>
      <c r="D71" s="25">
        <v>588000000</v>
      </c>
      <c r="E71" s="5"/>
      <c r="F71" s="5"/>
      <c r="G71" s="6"/>
      <c r="H71" s="8"/>
      <c r="I71" s="8"/>
      <c r="J71" s="8"/>
      <c r="K71" s="8"/>
      <c r="L71" s="9"/>
      <c r="M71" s="18"/>
      <c r="N71" s="15"/>
      <c r="O71" s="16"/>
      <c r="P71" s="16"/>
      <c r="Q71" s="16"/>
      <c r="R71" s="16"/>
      <c r="S71" s="16"/>
    </row>
    <row r="72" spans="1:19" hidden="1" x14ac:dyDescent="0.25">
      <c r="A72" s="4"/>
      <c r="B72" s="8"/>
      <c r="C72" s="24"/>
      <c r="D72" s="25"/>
      <c r="E72" s="5"/>
      <c r="F72" s="5"/>
      <c r="G72" s="6"/>
      <c r="H72" s="8"/>
      <c r="I72" s="8"/>
      <c r="J72" s="8"/>
      <c r="K72" s="8"/>
      <c r="L72" s="9"/>
      <c r="M72" s="18"/>
      <c r="N72" s="15"/>
      <c r="O72" s="16"/>
      <c r="P72" s="16"/>
      <c r="Q72" s="16"/>
      <c r="R72" s="16"/>
      <c r="S72" s="16"/>
    </row>
    <row r="73" spans="1:19" ht="26.25" hidden="1" x14ac:dyDescent="0.25">
      <c r="A73" s="4" t="s">
        <v>113</v>
      </c>
      <c r="B73" s="65" t="s">
        <v>73</v>
      </c>
      <c r="C73" s="24" t="s">
        <v>15</v>
      </c>
      <c r="D73" s="25">
        <v>512500000</v>
      </c>
      <c r="E73" s="5"/>
      <c r="F73" s="5"/>
      <c r="G73" s="6"/>
      <c r="H73" s="8"/>
      <c r="I73" s="8"/>
      <c r="J73" s="8"/>
      <c r="K73" s="8"/>
      <c r="L73" s="9"/>
      <c r="M73" s="18"/>
      <c r="N73" s="15"/>
      <c r="O73" s="16"/>
      <c r="P73" s="16"/>
      <c r="Q73" s="16"/>
      <c r="R73" s="16"/>
      <c r="S73" s="16"/>
    </row>
    <row r="74" spans="1:19" hidden="1" x14ac:dyDescent="0.25">
      <c r="A74" s="4"/>
      <c r="B74" s="8"/>
      <c r="C74" s="24"/>
      <c r="D74" s="25"/>
      <c r="E74" s="5"/>
      <c r="F74" s="5"/>
      <c r="G74" s="6"/>
      <c r="H74" s="8"/>
      <c r="I74" s="8"/>
      <c r="J74" s="8"/>
      <c r="K74" s="8"/>
      <c r="L74" s="9"/>
      <c r="M74" s="18"/>
      <c r="N74" s="15"/>
      <c r="O74" s="16"/>
      <c r="P74" s="16"/>
      <c r="Q74" s="16"/>
      <c r="R74" s="16"/>
      <c r="S74" s="16"/>
    </row>
    <row r="75" spans="1:19" ht="90" x14ac:dyDescent="0.25">
      <c r="A75" s="4" t="s">
        <v>114</v>
      </c>
      <c r="B75" s="61" t="s">
        <v>228</v>
      </c>
      <c r="C75" s="8" t="s">
        <v>15</v>
      </c>
      <c r="D75" s="5">
        <v>396300000</v>
      </c>
      <c r="E75" s="5">
        <v>395170000</v>
      </c>
      <c r="F75" s="5"/>
      <c r="G75" s="6"/>
      <c r="H75" s="11" t="s">
        <v>226</v>
      </c>
      <c r="I75" s="7" t="s">
        <v>222</v>
      </c>
      <c r="J75" s="8"/>
      <c r="K75" s="8"/>
      <c r="L75" s="2" t="s">
        <v>223</v>
      </c>
      <c r="M75" s="18"/>
      <c r="N75" s="15"/>
      <c r="O75" s="16"/>
      <c r="P75" s="16"/>
      <c r="Q75" s="16"/>
      <c r="R75" s="16"/>
      <c r="S75" s="16"/>
    </row>
    <row r="76" spans="1:19" x14ac:dyDescent="0.25">
      <c r="A76" s="4"/>
      <c r="B76" s="8"/>
      <c r="C76" s="8"/>
      <c r="D76" s="5"/>
      <c r="E76" s="5"/>
      <c r="F76" s="5"/>
      <c r="G76" s="6"/>
      <c r="H76" s="8"/>
      <c r="I76" s="8"/>
      <c r="J76" s="8"/>
      <c r="K76" s="8"/>
      <c r="L76" s="9"/>
      <c r="M76" s="18"/>
      <c r="N76" s="15"/>
      <c r="O76" s="16"/>
      <c r="P76" s="16"/>
      <c r="Q76" s="16"/>
      <c r="R76" s="16"/>
      <c r="S76" s="16"/>
    </row>
    <row r="77" spans="1:19" ht="26.25" hidden="1" x14ac:dyDescent="0.25">
      <c r="A77" s="4" t="s">
        <v>115</v>
      </c>
      <c r="B77" s="65" t="s">
        <v>74</v>
      </c>
      <c r="C77" s="24" t="s">
        <v>15</v>
      </c>
      <c r="D77" s="25">
        <v>258400000</v>
      </c>
      <c r="E77" s="5"/>
      <c r="F77" s="5"/>
      <c r="G77" s="6"/>
      <c r="H77" s="8"/>
      <c r="I77" s="8"/>
      <c r="J77" s="8"/>
      <c r="K77" s="8"/>
      <c r="L77" s="9"/>
      <c r="M77" s="18"/>
      <c r="N77" s="15"/>
      <c r="O77" s="16"/>
      <c r="P77" s="16"/>
      <c r="Q77" s="16"/>
      <c r="R77" s="16"/>
      <c r="S77" s="16"/>
    </row>
    <row r="78" spans="1:19" hidden="1" x14ac:dyDescent="0.25">
      <c r="A78" s="4"/>
      <c r="B78" s="24"/>
      <c r="C78" s="24"/>
      <c r="D78" s="25"/>
      <c r="E78" s="5"/>
      <c r="F78" s="5"/>
      <c r="G78" s="6"/>
      <c r="H78" s="8"/>
      <c r="I78" s="8"/>
      <c r="J78" s="8"/>
      <c r="K78" s="8"/>
      <c r="L78" s="9"/>
      <c r="M78" s="18"/>
      <c r="N78" s="15"/>
      <c r="O78" s="16"/>
      <c r="P78" s="16"/>
      <c r="Q78" s="16"/>
      <c r="R78" s="16"/>
      <c r="S78" s="16"/>
    </row>
    <row r="79" spans="1:19" ht="39" hidden="1" x14ac:dyDescent="0.25">
      <c r="A79" s="4" t="s">
        <v>116</v>
      </c>
      <c r="B79" s="65" t="s">
        <v>75</v>
      </c>
      <c r="C79" s="24" t="s">
        <v>15</v>
      </c>
      <c r="D79" s="25">
        <v>1377000000</v>
      </c>
      <c r="E79" s="5"/>
      <c r="F79" s="5"/>
      <c r="G79" s="6"/>
      <c r="H79" s="8"/>
      <c r="I79" s="8"/>
      <c r="J79" s="8"/>
      <c r="K79" s="8"/>
      <c r="L79" s="9"/>
      <c r="M79" s="18"/>
      <c r="N79" s="15"/>
      <c r="O79" s="16"/>
      <c r="P79" s="16"/>
      <c r="Q79" s="16"/>
      <c r="R79" s="16"/>
      <c r="S79" s="16"/>
    </row>
    <row r="80" spans="1:19" hidden="1" x14ac:dyDescent="0.25">
      <c r="A80" s="4"/>
      <c r="B80" s="24"/>
      <c r="C80" s="24"/>
      <c r="D80" s="25"/>
      <c r="E80" s="5"/>
      <c r="F80" s="5"/>
      <c r="G80" s="6"/>
      <c r="H80" s="8"/>
      <c r="I80" s="8"/>
      <c r="J80" s="8"/>
      <c r="K80" s="8"/>
      <c r="L80" s="9"/>
      <c r="M80" s="18"/>
      <c r="N80" s="15"/>
      <c r="O80" s="16"/>
      <c r="P80" s="16"/>
      <c r="Q80" s="16"/>
      <c r="R80" s="16"/>
      <c r="S80" s="16"/>
    </row>
    <row r="81" spans="1:19" ht="30" hidden="1" x14ac:dyDescent="0.25">
      <c r="A81" s="4" t="s">
        <v>117</v>
      </c>
      <c r="B81" s="22" t="s">
        <v>76</v>
      </c>
      <c r="C81" s="24" t="s">
        <v>15</v>
      </c>
      <c r="D81" s="25">
        <v>800500000</v>
      </c>
      <c r="E81" s="5"/>
      <c r="F81" s="5"/>
      <c r="G81" s="6"/>
      <c r="H81" s="8"/>
      <c r="I81" s="8"/>
      <c r="J81" s="8"/>
      <c r="K81" s="8"/>
      <c r="L81" s="9"/>
      <c r="M81" s="18"/>
      <c r="N81" s="15"/>
      <c r="O81" s="16"/>
      <c r="P81" s="16"/>
      <c r="Q81" s="16"/>
      <c r="R81" s="16"/>
      <c r="S81" s="16"/>
    </row>
    <row r="82" spans="1:19" hidden="1" x14ac:dyDescent="0.25">
      <c r="A82" s="4"/>
      <c r="B82" s="24"/>
      <c r="C82" s="24"/>
      <c r="D82" s="25"/>
      <c r="E82" s="5"/>
      <c r="F82" s="5"/>
      <c r="G82" s="6"/>
      <c r="H82" s="8"/>
      <c r="I82" s="8"/>
      <c r="J82" s="8"/>
      <c r="K82" s="8"/>
      <c r="L82" s="9"/>
      <c r="M82" s="18"/>
      <c r="N82" s="15"/>
      <c r="O82" s="16"/>
      <c r="P82" s="16"/>
      <c r="Q82" s="16"/>
      <c r="R82" s="16"/>
      <c r="S82" s="16"/>
    </row>
    <row r="83" spans="1:19" hidden="1" x14ac:dyDescent="0.25">
      <c r="A83" s="4" t="s">
        <v>118</v>
      </c>
      <c r="B83" s="65" t="s">
        <v>77</v>
      </c>
      <c r="C83" s="24" t="s">
        <v>15</v>
      </c>
      <c r="D83" s="25">
        <v>212500000</v>
      </c>
      <c r="E83" s="5"/>
      <c r="F83" s="5"/>
      <c r="G83" s="6"/>
      <c r="H83" s="8"/>
      <c r="I83" s="8"/>
      <c r="J83" s="8"/>
      <c r="K83" s="8"/>
      <c r="L83" s="9"/>
      <c r="M83" s="18"/>
      <c r="N83" s="15"/>
      <c r="O83" s="16"/>
      <c r="P83" s="16"/>
      <c r="Q83" s="16"/>
      <c r="R83" s="16"/>
      <c r="S83" s="16"/>
    </row>
    <row r="84" spans="1:19" ht="8.25" hidden="1" customHeight="1" x14ac:dyDescent="0.25">
      <c r="A84" s="4"/>
      <c r="B84" s="24"/>
      <c r="C84" s="24"/>
      <c r="D84" s="25"/>
      <c r="E84" s="5"/>
      <c r="F84" s="5"/>
      <c r="G84" s="6"/>
      <c r="H84" s="8"/>
      <c r="I84" s="8"/>
      <c r="J84" s="8"/>
      <c r="K84" s="8"/>
      <c r="L84" s="9"/>
      <c r="M84" s="18"/>
      <c r="N84" s="15"/>
      <c r="O84" s="16"/>
      <c r="P84" s="16"/>
      <c r="Q84" s="16"/>
      <c r="R84" s="16"/>
      <c r="S84" s="16"/>
    </row>
    <row r="85" spans="1:19" ht="26.25" hidden="1" x14ac:dyDescent="0.25">
      <c r="A85" s="4" t="s">
        <v>119</v>
      </c>
      <c r="B85" s="65" t="s">
        <v>78</v>
      </c>
      <c r="C85" s="24" t="s">
        <v>15</v>
      </c>
      <c r="D85" s="25">
        <v>410000000</v>
      </c>
      <c r="E85" s="5"/>
      <c r="F85" s="5"/>
      <c r="G85" s="6"/>
      <c r="H85" s="8"/>
      <c r="I85" s="8"/>
      <c r="J85" s="8"/>
      <c r="K85" s="8"/>
      <c r="L85" s="9"/>
      <c r="M85" s="18"/>
      <c r="N85" s="15"/>
      <c r="O85" s="16"/>
      <c r="P85" s="16"/>
      <c r="Q85" s="16"/>
      <c r="R85" s="16"/>
      <c r="S85" s="16"/>
    </row>
    <row r="86" spans="1:19" ht="10.5" hidden="1" customHeight="1" x14ac:dyDescent="0.25">
      <c r="A86" s="4"/>
      <c r="B86" s="24"/>
      <c r="C86" s="24"/>
      <c r="D86" s="25"/>
      <c r="E86" s="5"/>
      <c r="F86" s="5"/>
      <c r="G86" s="6"/>
      <c r="H86" s="8"/>
      <c r="I86" s="8"/>
      <c r="J86" s="8"/>
      <c r="K86" s="8"/>
      <c r="L86" s="9"/>
      <c r="M86" s="18"/>
      <c r="N86" s="15"/>
      <c r="O86" s="16"/>
      <c r="P86" s="16"/>
      <c r="Q86" s="16"/>
      <c r="R86" s="16"/>
      <c r="S86" s="16"/>
    </row>
    <row r="87" spans="1:19" ht="51.75" hidden="1" x14ac:dyDescent="0.25">
      <c r="A87" s="4" t="s">
        <v>153</v>
      </c>
      <c r="B87" s="65" t="s">
        <v>79</v>
      </c>
      <c r="C87" s="24" t="s">
        <v>15</v>
      </c>
      <c r="D87" s="25">
        <v>420000000</v>
      </c>
      <c r="E87" s="5"/>
      <c r="F87" s="5"/>
      <c r="G87" s="6"/>
      <c r="H87" s="8"/>
      <c r="I87" s="8"/>
      <c r="J87" s="8"/>
      <c r="K87" s="8"/>
      <c r="L87" s="9"/>
      <c r="M87" s="18"/>
      <c r="N87" s="15"/>
      <c r="O87" s="16"/>
      <c r="P87" s="16"/>
      <c r="Q87" s="16"/>
      <c r="R87" s="16"/>
      <c r="S87" s="16"/>
    </row>
    <row r="88" spans="1:19" ht="8.25" hidden="1" customHeight="1" x14ac:dyDescent="0.25">
      <c r="A88" s="4"/>
      <c r="B88" s="8"/>
      <c r="C88" s="8"/>
      <c r="D88" s="5"/>
      <c r="E88" s="5"/>
      <c r="F88" s="5"/>
      <c r="G88" s="6"/>
      <c r="H88" s="8"/>
      <c r="I88" s="8"/>
      <c r="J88" s="8"/>
      <c r="K88" s="8"/>
      <c r="L88" s="9"/>
      <c r="M88" s="18"/>
      <c r="N88" s="15"/>
      <c r="O88" s="16"/>
      <c r="P88" s="16"/>
      <c r="Q88" s="16"/>
      <c r="R88" s="16"/>
      <c r="S88" s="16"/>
    </row>
    <row r="89" spans="1:19" ht="102" x14ac:dyDescent="0.25">
      <c r="A89" s="4" t="s">
        <v>154</v>
      </c>
      <c r="B89" s="61" t="s">
        <v>80</v>
      </c>
      <c r="C89" s="8" t="s">
        <v>15</v>
      </c>
      <c r="D89" s="5">
        <v>6334200000</v>
      </c>
      <c r="E89" s="5">
        <v>5269320000</v>
      </c>
      <c r="F89" s="5">
        <v>5205344256</v>
      </c>
      <c r="G89" s="6">
        <f>SUM(D89-F89)</f>
        <v>1128855744</v>
      </c>
      <c r="H89" s="7" t="s">
        <v>109</v>
      </c>
      <c r="I89" s="7" t="s">
        <v>110</v>
      </c>
      <c r="J89" s="2" t="s">
        <v>108</v>
      </c>
      <c r="K89" s="8"/>
      <c r="L89" s="2" t="s">
        <v>107</v>
      </c>
      <c r="M89" s="18"/>
      <c r="N89" s="15"/>
      <c r="O89" s="16"/>
      <c r="P89" s="16"/>
      <c r="Q89" s="16"/>
      <c r="R89" s="16"/>
      <c r="S89" s="16"/>
    </row>
    <row r="90" spans="1:19" ht="15.75" customHeight="1" x14ac:dyDescent="0.25">
      <c r="A90" s="4"/>
      <c r="B90" s="8"/>
      <c r="C90" s="8"/>
      <c r="D90" s="5"/>
      <c r="E90" s="5"/>
      <c r="F90" s="5"/>
      <c r="G90" s="6"/>
      <c r="H90" s="8"/>
      <c r="I90" s="8"/>
      <c r="J90" s="8"/>
      <c r="K90" s="8"/>
      <c r="L90" s="9"/>
      <c r="M90" s="18"/>
      <c r="N90" s="15"/>
      <c r="O90" s="16"/>
      <c r="P90" s="16"/>
      <c r="Q90" s="16"/>
      <c r="R90" s="16"/>
      <c r="S90" s="16"/>
    </row>
    <row r="91" spans="1:19" ht="90" x14ac:dyDescent="0.25">
      <c r="A91" s="4" t="s">
        <v>155</v>
      </c>
      <c r="B91" s="61" t="s">
        <v>81</v>
      </c>
      <c r="C91" s="29" t="s">
        <v>18</v>
      </c>
      <c r="D91" s="5">
        <v>2407500000</v>
      </c>
      <c r="E91" s="5">
        <v>2168640000</v>
      </c>
      <c r="F91" s="5">
        <v>2146953600</v>
      </c>
      <c r="G91" s="6">
        <f>SUM(D91-F91)</f>
        <v>260546400</v>
      </c>
      <c r="H91" s="7" t="s">
        <v>97</v>
      </c>
      <c r="I91" s="7" t="s">
        <v>112</v>
      </c>
      <c r="J91" s="2" t="s">
        <v>111</v>
      </c>
      <c r="K91" s="8"/>
      <c r="L91" s="2" t="s">
        <v>107</v>
      </c>
      <c r="M91" s="18"/>
      <c r="N91" s="15"/>
      <c r="O91" s="16"/>
      <c r="P91" s="16"/>
      <c r="Q91" s="16"/>
      <c r="R91" s="16"/>
      <c r="S91" s="16"/>
    </row>
    <row r="92" spans="1:19" ht="10.5" customHeight="1" x14ac:dyDescent="0.25">
      <c r="A92" s="4"/>
      <c r="B92" s="8"/>
      <c r="C92" s="8"/>
      <c r="D92" s="5"/>
      <c r="E92" s="5"/>
      <c r="F92" s="5"/>
      <c r="G92" s="6"/>
      <c r="H92" s="8"/>
      <c r="I92" s="8"/>
      <c r="J92" s="8"/>
      <c r="K92" s="8"/>
      <c r="L92" s="9"/>
      <c r="M92" s="18"/>
      <c r="N92" s="15"/>
      <c r="O92" s="16"/>
      <c r="P92" s="16"/>
      <c r="Q92" s="16"/>
      <c r="R92" s="16"/>
      <c r="S92" s="16"/>
    </row>
    <row r="93" spans="1:19" ht="26.25" hidden="1" x14ac:dyDescent="0.25">
      <c r="A93" s="4" t="s">
        <v>158</v>
      </c>
      <c r="B93" s="65" t="s">
        <v>82</v>
      </c>
      <c r="C93" s="24" t="s">
        <v>15</v>
      </c>
      <c r="D93" s="25">
        <v>350728000</v>
      </c>
      <c r="E93" s="25"/>
      <c r="F93" s="25"/>
      <c r="G93" s="26"/>
      <c r="H93" s="24"/>
      <c r="I93" s="24"/>
      <c r="J93" s="24"/>
      <c r="K93" s="24"/>
      <c r="L93" s="27" t="s">
        <v>84</v>
      </c>
      <c r="M93" s="18"/>
      <c r="N93" s="15"/>
      <c r="O93" s="16"/>
      <c r="P93" s="16"/>
      <c r="Q93" s="16"/>
      <c r="R93" s="16"/>
      <c r="S93" s="16"/>
    </row>
    <row r="94" spans="1:19" hidden="1" x14ac:dyDescent="0.25">
      <c r="A94" s="4"/>
      <c r="B94" s="24"/>
      <c r="C94" s="24"/>
      <c r="D94" s="25"/>
      <c r="E94" s="25"/>
      <c r="F94" s="25"/>
      <c r="G94" s="26"/>
      <c r="H94" s="24"/>
      <c r="I94" s="24"/>
      <c r="J94" s="24"/>
      <c r="K94" s="24"/>
      <c r="L94" s="27"/>
      <c r="M94" s="18"/>
      <c r="N94" s="15"/>
      <c r="O94" s="16"/>
      <c r="P94" s="16"/>
      <c r="Q94" s="16"/>
      <c r="R94" s="16"/>
      <c r="S94" s="16"/>
    </row>
    <row r="95" spans="1:19" ht="26.25" hidden="1" x14ac:dyDescent="0.25">
      <c r="A95" s="4" t="s">
        <v>159</v>
      </c>
      <c r="B95" s="65" t="s">
        <v>83</v>
      </c>
      <c r="C95" s="24" t="s">
        <v>15</v>
      </c>
      <c r="D95" s="25">
        <v>705000000</v>
      </c>
      <c r="E95" s="25"/>
      <c r="F95" s="25"/>
      <c r="G95" s="26"/>
      <c r="H95" s="24"/>
      <c r="I95" s="24"/>
      <c r="J95" s="24"/>
      <c r="K95" s="24"/>
      <c r="L95" s="67" t="s">
        <v>84</v>
      </c>
      <c r="M95" s="18"/>
      <c r="N95" s="15"/>
      <c r="O95" s="16"/>
      <c r="P95" s="16"/>
      <c r="Q95" s="16"/>
      <c r="R95" s="16"/>
      <c r="S95" s="16"/>
    </row>
    <row r="96" spans="1:19" hidden="1" x14ac:dyDescent="0.25">
      <c r="A96" s="4"/>
      <c r="B96" s="24"/>
      <c r="C96" s="24"/>
      <c r="D96" s="25"/>
      <c r="E96" s="25"/>
      <c r="F96" s="25"/>
      <c r="G96" s="26"/>
      <c r="H96" s="24"/>
      <c r="I96" s="24"/>
      <c r="J96" s="24"/>
      <c r="K96" s="24"/>
      <c r="L96" s="27"/>
      <c r="M96" s="18"/>
      <c r="N96" s="15"/>
      <c r="O96" s="16"/>
      <c r="P96" s="16"/>
      <c r="Q96" s="16"/>
      <c r="R96" s="16"/>
      <c r="S96" s="16"/>
    </row>
    <row r="97" spans="1:19" ht="39" hidden="1" x14ac:dyDescent="0.25">
      <c r="A97" s="4" t="s">
        <v>176</v>
      </c>
      <c r="B97" s="68" t="s">
        <v>85</v>
      </c>
      <c r="C97" s="24" t="s">
        <v>15</v>
      </c>
      <c r="D97" s="25">
        <v>1066337000</v>
      </c>
      <c r="E97" s="25">
        <v>1057561660</v>
      </c>
      <c r="F97" s="25">
        <v>1057561660</v>
      </c>
      <c r="G97" s="26">
        <f>SUM(D97-F97)</f>
        <v>8775340</v>
      </c>
      <c r="H97" s="24"/>
      <c r="I97" s="24"/>
      <c r="J97" s="24" t="s">
        <v>120</v>
      </c>
      <c r="K97" s="24"/>
      <c r="L97" s="65" t="s">
        <v>121</v>
      </c>
      <c r="M97" s="18"/>
      <c r="N97" s="15"/>
      <c r="O97" s="16"/>
      <c r="P97" s="16"/>
      <c r="Q97" s="16"/>
      <c r="R97" s="16"/>
      <c r="S97" s="16"/>
    </row>
    <row r="98" spans="1:19" hidden="1" x14ac:dyDescent="0.25">
      <c r="A98" s="4"/>
      <c r="B98" s="8"/>
      <c r="C98" s="8"/>
      <c r="D98" s="5"/>
      <c r="E98" s="5"/>
      <c r="F98" s="5"/>
      <c r="G98" s="6"/>
      <c r="H98" s="8"/>
      <c r="I98" s="8"/>
      <c r="J98" s="8"/>
      <c r="K98" s="8"/>
      <c r="L98" s="9"/>
      <c r="M98" s="18"/>
      <c r="N98" s="15"/>
      <c r="O98" s="16"/>
      <c r="P98" s="16"/>
      <c r="Q98" s="16"/>
      <c r="R98" s="16"/>
      <c r="S98" s="16"/>
    </row>
    <row r="99" spans="1:19" ht="87" customHeight="1" x14ac:dyDescent="0.25">
      <c r="A99" s="4" t="s">
        <v>177</v>
      </c>
      <c r="B99" s="61" t="s">
        <v>86</v>
      </c>
      <c r="C99" s="8" t="s">
        <v>15</v>
      </c>
      <c r="D99" s="5">
        <v>500000000</v>
      </c>
      <c r="E99" s="6">
        <v>499947121.63</v>
      </c>
      <c r="F99" s="5"/>
      <c r="G99" s="6"/>
      <c r="H99" s="7" t="s">
        <v>201</v>
      </c>
      <c r="I99" s="11" t="s">
        <v>197</v>
      </c>
      <c r="J99" s="2" t="s">
        <v>219</v>
      </c>
      <c r="K99" s="8"/>
      <c r="L99" s="21" t="s">
        <v>175</v>
      </c>
      <c r="M99" s="18"/>
      <c r="N99" s="15"/>
      <c r="O99" s="16"/>
      <c r="P99" s="16"/>
      <c r="Q99" s="16"/>
      <c r="R99" s="16"/>
      <c r="S99" s="16"/>
    </row>
    <row r="100" spans="1:19" x14ac:dyDescent="0.25">
      <c r="A100" s="4"/>
      <c r="B100" s="47"/>
      <c r="C100" s="8"/>
      <c r="D100" s="5"/>
      <c r="E100" s="5"/>
      <c r="F100" s="5"/>
      <c r="G100" s="6"/>
      <c r="H100" s="8"/>
      <c r="I100" s="8"/>
      <c r="J100" s="8"/>
      <c r="K100" s="8"/>
      <c r="L100" s="58"/>
      <c r="M100" s="18"/>
      <c r="N100" s="15"/>
      <c r="O100" s="16"/>
      <c r="P100" s="16"/>
      <c r="Q100" s="16"/>
      <c r="R100" s="16"/>
      <c r="S100" s="16"/>
    </row>
    <row r="101" spans="1:19" ht="39" x14ac:dyDescent="0.25">
      <c r="A101" s="4" t="s">
        <v>178</v>
      </c>
      <c r="B101" s="62" t="s">
        <v>89</v>
      </c>
      <c r="C101" s="8" t="s">
        <v>15</v>
      </c>
      <c r="D101" s="5">
        <v>427300000</v>
      </c>
      <c r="E101" s="6">
        <v>423500000</v>
      </c>
      <c r="F101" s="5"/>
      <c r="G101" s="6"/>
      <c r="H101" s="7" t="s">
        <v>206</v>
      </c>
      <c r="I101" s="7"/>
      <c r="J101" s="8"/>
      <c r="K101" s="8"/>
      <c r="L101" s="46" t="s">
        <v>218</v>
      </c>
      <c r="M101" s="18"/>
      <c r="N101" s="15"/>
      <c r="O101" s="16"/>
      <c r="P101" s="16"/>
      <c r="Q101" s="16"/>
      <c r="R101" s="16"/>
      <c r="S101" s="16"/>
    </row>
    <row r="102" spans="1:19" x14ac:dyDescent="0.25">
      <c r="A102" s="4"/>
      <c r="B102" s="47"/>
      <c r="C102" s="8"/>
      <c r="D102" s="5"/>
      <c r="E102" s="5"/>
      <c r="F102" s="5"/>
      <c r="G102" s="6"/>
      <c r="H102" s="8"/>
      <c r="I102" s="8"/>
      <c r="J102" s="8"/>
      <c r="K102" s="8"/>
      <c r="L102" s="57"/>
      <c r="M102" s="18"/>
      <c r="N102" s="15"/>
      <c r="O102" s="16"/>
      <c r="P102" s="16"/>
      <c r="Q102" s="16"/>
      <c r="R102" s="16"/>
      <c r="S102" s="16"/>
    </row>
    <row r="103" spans="1:19" ht="104.25" customHeight="1" x14ac:dyDescent="0.25">
      <c r="A103" s="4" t="s">
        <v>189</v>
      </c>
      <c r="B103" s="61" t="s">
        <v>91</v>
      </c>
      <c r="C103" s="8" t="s">
        <v>15</v>
      </c>
      <c r="D103" s="5">
        <v>1216640000</v>
      </c>
      <c r="E103" s="5">
        <v>1213967500</v>
      </c>
      <c r="F103" s="5">
        <v>1045440000</v>
      </c>
      <c r="G103" s="6">
        <f>SUM(D103-F103)</f>
        <v>171200000</v>
      </c>
      <c r="H103" s="7" t="s">
        <v>129</v>
      </c>
      <c r="I103" s="7" t="s">
        <v>152</v>
      </c>
      <c r="J103" s="2" t="s">
        <v>42</v>
      </c>
      <c r="K103" s="8"/>
      <c r="L103" s="21" t="s">
        <v>175</v>
      </c>
      <c r="M103" s="18"/>
      <c r="N103" s="15"/>
      <c r="O103" s="16"/>
      <c r="P103" s="16"/>
      <c r="Q103" s="16"/>
      <c r="R103" s="16"/>
      <c r="S103" s="16"/>
    </row>
    <row r="104" spans="1:19" x14ac:dyDescent="0.25">
      <c r="A104" s="4"/>
      <c r="B104" s="47"/>
      <c r="C104" s="8"/>
      <c r="D104" s="5"/>
      <c r="E104" s="5"/>
      <c r="F104" s="5"/>
      <c r="G104" s="6"/>
      <c r="H104" s="8"/>
      <c r="I104" s="8"/>
      <c r="J104" s="8"/>
      <c r="K104" s="8"/>
      <c r="L104" s="57"/>
      <c r="M104" s="18"/>
      <c r="N104" s="15"/>
      <c r="O104" s="16"/>
      <c r="P104" s="16"/>
      <c r="Q104" s="16"/>
      <c r="R104" s="16"/>
      <c r="S104" s="16"/>
    </row>
    <row r="105" spans="1:19" ht="75" x14ac:dyDescent="0.25">
      <c r="A105" s="4" t="s">
        <v>202</v>
      </c>
      <c r="B105" s="61" t="s">
        <v>93</v>
      </c>
      <c r="C105" s="8" t="s">
        <v>15</v>
      </c>
      <c r="D105" s="5">
        <v>1277190000</v>
      </c>
      <c r="E105" s="5">
        <v>1255240000</v>
      </c>
      <c r="F105" s="5">
        <v>1073619000</v>
      </c>
      <c r="G105" s="6">
        <f>SUM(D105-F105)</f>
        <v>203571000</v>
      </c>
      <c r="H105" s="7" t="s">
        <v>185</v>
      </c>
      <c r="I105" s="7" t="s">
        <v>186</v>
      </c>
      <c r="J105" s="2" t="s">
        <v>188</v>
      </c>
      <c r="K105" s="8"/>
      <c r="L105" s="21" t="s">
        <v>175</v>
      </c>
      <c r="M105" s="18"/>
      <c r="N105" s="15"/>
      <c r="O105" s="16"/>
      <c r="P105" s="16"/>
      <c r="Q105" s="16"/>
      <c r="R105" s="16"/>
      <c r="S105" s="16"/>
    </row>
    <row r="106" spans="1:19" x14ac:dyDescent="0.25">
      <c r="A106" s="4"/>
      <c r="B106" s="47"/>
      <c r="C106" s="8"/>
      <c r="D106" s="5"/>
      <c r="E106" s="5"/>
      <c r="F106" s="5"/>
      <c r="G106" s="6"/>
      <c r="H106" s="8"/>
      <c r="I106" s="8"/>
      <c r="J106" s="8"/>
      <c r="K106" s="8"/>
      <c r="L106" s="57"/>
      <c r="M106" s="18"/>
      <c r="N106" s="15"/>
      <c r="O106" s="16"/>
      <c r="P106" s="16"/>
      <c r="Q106" s="16"/>
      <c r="R106" s="16"/>
      <c r="S106" s="16"/>
    </row>
    <row r="107" spans="1:19" ht="75" x14ac:dyDescent="0.25">
      <c r="A107" s="4" t="s">
        <v>203</v>
      </c>
      <c r="B107" s="61" t="s">
        <v>94</v>
      </c>
      <c r="C107" s="29" t="s">
        <v>18</v>
      </c>
      <c r="D107" s="5">
        <v>490300000</v>
      </c>
      <c r="E107" s="5">
        <v>486500000</v>
      </c>
      <c r="F107" s="5">
        <v>389700000</v>
      </c>
      <c r="G107" s="6">
        <f>SUM(D107-F107)</f>
        <v>100600000</v>
      </c>
      <c r="H107" s="7" t="s">
        <v>149</v>
      </c>
      <c r="I107" s="7" t="s">
        <v>150</v>
      </c>
      <c r="J107" s="2" t="s">
        <v>42</v>
      </c>
      <c r="K107" s="8"/>
      <c r="L107" s="21" t="s">
        <v>175</v>
      </c>
      <c r="M107" s="18"/>
      <c r="N107" s="15"/>
      <c r="O107" s="16"/>
      <c r="P107" s="16"/>
      <c r="Q107" s="16"/>
      <c r="R107" s="16"/>
      <c r="S107" s="16"/>
    </row>
    <row r="108" spans="1:19" x14ac:dyDescent="0.25">
      <c r="A108" s="4"/>
      <c r="B108" s="47"/>
      <c r="C108" s="8"/>
      <c r="D108" s="5"/>
      <c r="E108" s="5"/>
      <c r="F108" s="5"/>
      <c r="G108" s="6"/>
      <c r="H108" s="8"/>
      <c r="I108" s="8"/>
      <c r="J108" s="8"/>
      <c r="K108" s="8"/>
      <c r="L108" s="57"/>
      <c r="M108" s="18"/>
      <c r="N108" s="15"/>
      <c r="O108" s="16"/>
      <c r="P108" s="16"/>
      <c r="Q108" s="16"/>
      <c r="R108" s="16"/>
      <c r="S108" s="16"/>
    </row>
    <row r="109" spans="1:19" ht="91.5" customHeight="1" x14ac:dyDescent="0.25">
      <c r="A109" s="4" t="s">
        <v>229</v>
      </c>
      <c r="B109" s="61" t="s">
        <v>198</v>
      </c>
      <c r="C109" s="8" t="s">
        <v>15</v>
      </c>
      <c r="D109" s="5">
        <v>505550000</v>
      </c>
      <c r="E109" s="5">
        <v>500650000</v>
      </c>
      <c r="F109" s="6">
        <v>419210000</v>
      </c>
      <c r="G109" s="6">
        <f>SUM(D109-F109)</f>
        <v>86340000</v>
      </c>
      <c r="H109" s="7" t="s">
        <v>199</v>
      </c>
      <c r="I109" s="11" t="s">
        <v>200</v>
      </c>
      <c r="J109" s="2" t="s">
        <v>43</v>
      </c>
      <c r="K109" s="8"/>
      <c r="L109" s="21" t="s">
        <v>175</v>
      </c>
      <c r="M109" s="18"/>
      <c r="N109" s="15"/>
      <c r="O109" s="16"/>
      <c r="P109" s="16"/>
      <c r="Q109" s="16"/>
      <c r="R109" s="16"/>
      <c r="S109" s="16"/>
    </row>
    <row r="110" spans="1:19" x14ac:dyDescent="0.25">
      <c r="A110" s="4"/>
      <c r="B110" s="47"/>
      <c r="C110" s="8"/>
      <c r="D110" s="5"/>
      <c r="E110" s="5"/>
      <c r="F110" s="5"/>
      <c r="G110" s="6"/>
      <c r="H110" s="8"/>
      <c r="I110" s="8"/>
      <c r="J110" s="8"/>
      <c r="K110" s="8"/>
      <c r="L110" s="57"/>
      <c r="M110" s="18"/>
      <c r="N110" s="15"/>
      <c r="O110" s="16"/>
      <c r="P110" s="16"/>
      <c r="Q110" s="16"/>
      <c r="R110" s="16"/>
      <c r="S110" s="16"/>
    </row>
    <row r="111" spans="1:19" ht="124.5" customHeight="1" x14ac:dyDescent="0.25">
      <c r="A111" s="4" t="s">
        <v>230</v>
      </c>
      <c r="B111" s="61" t="s">
        <v>87</v>
      </c>
      <c r="C111" s="8" t="s">
        <v>15</v>
      </c>
      <c r="D111" s="5">
        <v>294200000</v>
      </c>
      <c r="E111" s="5">
        <v>294200000</v>
      </c>
      <c r="F111" s="5">
        <v>248740000</v>
      </c>
      <c r="G111" s="6">
        <f>SUM(D111-F111)</f>
        <v>45460000</v>
      </c>
      <c r="H111" s="7" t="s">
        <v>190</v>
      </c>
      <c r="I111" s="7" t="s">
        <v>191</v>
      </c>
      <c r="J111" s="2" t="s">
        <v>42</v>
      </c>
      <c r="K111" s="8"/>
      <c r="L111" s="21" t="s">
        <v>175</v>
      </c>
      <c r="M111" s="18"/>
      <c r="N111" s="15"/>
      <c r="O111" s="16"/>
      <c r="P111" s="16"/>
      <c r="Q111" s="16"/>
      <c r="R111" s="16"/>
      <c r="S111" s="16"/>
    </row>
    <row r="112" spans="1:19" ht="409.5" customHeight="1" x14ac:dyDescent="0.25">
      <c r="A112" s="32"/>
      <c r="B112" s="33"/>
      <c r="C112" s="34"/>
      <c r="D112" s="35"/>
      <c r="E112" s="35"/>
      <c r="F112" s="35"/>
      <c r="G112" s="36"/>
      <c r="H112" s="34"/>
      <c r="I112" s="34"/>
      <c r="J112" s="34"/>
      <c r="K112" s="34"/>
      <c r="L112" s="37"/>
      <c r="M112" s="15"/>
      <c r="N112" s="15"/>
      <c r="O112" s="16"/>
      <c r="P112" s="16"/>
      <c r="Q112" s="16"/>
      <c r="R112" s="16"/>
      <c r="S112" s="16"/>
    </row>
    <row r="113" spans="1:26" ht="138.75" customHeight="1" x14ac:dyDescent="0.25">
      <c r="A113" s="38" t="s">
        <v>44</v>
      </c>
      <c r="B113" s="39" t="s">
        <v>19</v>
      </c>
      <c r="C113" s="40" t="s">
        <v>15</v>
      </c>
      <c r="D113" s="41">
        <v>545840000</v>
      </c>
      <c r="E113" s="41">
        <v>539870000</v>
      </c>
      <c r="F113" s="41">
        <v>520068000</v>
      </c>
      <c r="G113" s="42">
        <f>SUM(D113-F113)</f>
        <v>25772000</v>
      </c>
      <c r="H113" s="43" t="s">
        <v>48</v>
      </c>
      <c r="I113" s="44" t="s">
        <v>50</v>
      </c>
      <c r="J113" s="39" t="s">
        <v>49</v>
      </c>
      <c r="K113" s="39" t="s">
        <v>139</v>
      </c>
      <c r="L113" s="39" t="s">
        <v>47</v>
      </c>
      <c r="M113" s="30"/>
      <c r="N113" s="30"/>
      <c r="O113" s="30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6" x14ac:dyDescent="0.25">
      <c r="A114" s="38"/>
      <c r="B114" s="40"/>
      <c r="C114" s="40"/>
      <c r="D114" s="41"/>
      <c r="E114" s="41"/>
      <c r="F114" s="41"/>
      <c r="G114" s="42"/>
      <c r="H114" s="40"/>
      <c r="I114" s="40"/>
      <c r="J114" s="40"/>
      <c r="K114" s="40"/>
      <c r="L114" s="28"/>
      <c r="M114" s="15"/>
      <c r="N114" s="15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6" ht="153.75" customHeight="1" x14ac:dyDescent="0.25">
      <c r="A115" s="38" t="s">
        <v>45</v>
      </c>
      <c r="B115" s="39" t="s">
        <v>20</v>
      </c>
      <c r="C115" s="40" t="s">
        <v>15</v>
      </c>
      <c r="D115" s="41">
        <v>465000000</v>
      </c>
      <c r="E115" s="41">
        <v>465000000</v>
      </c>
      <c r="F115" s="41">
        <v>405600000</v>
      </c>
      <c r="G115" s="42">
        <f>SUM(D115-F115)</f>
        <v>59400000</v>
      </c>
      <c r="H115" s="44" t="s">
        <v>53</v>
      </c>
      <c r="I115" s="44" t="s">
        <v>59</v>
      </c>
      <c r="J115" s="39" t="s">
        <v>58</v>
      </c>
      <c r="K115" s="39" t="s">
        <v>140</v>
      </c>
      <c r="L115" s="39" t="s">
        <v>55</v>
      </c>
      <c r="M115" s="30"/>
      <c r="N115" s="30"/>
      <c r="O115" s="30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6" x14ac:dyDescent="0.25">
      <c r="A116" s="38"/>
      <c r="B116" s="40"/>
      <c r="C116" s="40"/>
      <c r="D116" s="41"/>
      <c r="E116" s="41"/>
      <c r="F116" s="41"/>
      <c r="G116" s="42"/>
      <c r="H116" s="40"/>
      <c r="I116" s="40"/>
      <c r="J116" s="40"/>
      <c r="K116" s="40"/>
      <c r="L116" s="28"/>
      <c r="M116" s="15"/>
      <c r="N116" s="15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6" ht="144.75" customHeight="1" x14ac:dyDescent="0.25">
      <c r="A117" s="38" t="s">
        <v>46</v>
      </c>
      <c r="B117" s="39" t="s">
        <v>21</v>
      </c>
      <c r="C117" s="40" t="s">
        <v>15</v>
      </c>
      <c r="D117" s="41">
        <v>406200000</v>
      </c>
      <c r="E117" s="41">
        <v>406200000</v>
      </c>
      <c r="F117" s="41">
        <v>397399000</v>
      </c>
      <c r="G117" s="42">
        <f>SUM(D117-F117)</f>
        <v>8801000</v>
      </c>
      <c r="H117" s="44" t="s">
        <v>54</v>
      </c>
      <c r="I117" s="44" t="s">
        <v>57</v>
      </c>
      <c r="J117" s="45" t="s">
        <v>56</v>
      </c>
      <c r="K117" s="39" t="s">
        <v>141</v>
      </c>
      <c r="L117" s="39" t="s">
        <v>55</v>
      </c>
      <c r="M117" s="30"/>
      <c r="N117" s="30"/>
      <c r="O117" s="30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6" x14ac:dyDescent="0.25">
      <c r="A118" s="38"/>
      <c r="B118" s="40"/>
      <c r="C118" s="40"/>
      <c r="D118" s="41"/>
      <c r="E118" s="41"/>
      <c r="F118" s="41"/>
      <c r="G118" s="42"/>
      <c r="H118" s="40"/>
      <c r="I118" s="40"/>
      <c r="J118" s="40"/>
      <c r="K118" s="40"/>
      <c r="L118" s="28"/>
      <c r="M118" s="15"/>
      <c r="N118" s="15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6" ht="142.5" customHeight="1" x14ac:dyDescent="0.25">
      <c r="A119" s="38" t="s">
        <v>51</v>
      </c>
      <c r="B119" s="30"/>
      <c r="C119" s="48"/>
      <c r="D119" s="49"/>
      <c r="E119" s="49"/>
      <c r="F119" s="49"/>
      <c r="G119" s="50"/>
      <c r="H119" s="79"/>
      <c r="I119" s="80"/>
      <c r="J119" s="30"/>
      <c r="K119" s="30"/>
      <c r="L119" s="30"/>
      <c r="M119" s="30"/>
      <c r="N119" s="30"/>
      <c r="O119" s="30"/>
      <c r="P119" s="15"/>
      <c r="Q119" s="15"/>
      <c r="R119" s="15"/>
      <c r="S119" s="15"/>
      <c r="T119" s="15"/>
      <c r="U119" s="16"/>
      <c r="V119" s="16"/>
      <c r="W119" s="16"/>
      <c r="X119" s="16"/>
    </row>
    <row r="120" spans="1:26" x14ac:dyDescent="0.25">
      <c r="A120" s="38"/>
      <c r="B120" s="48"/>
      <c r="C120" s="48"/>
      <c r="D120" s="49"/>
      <c r="E120" s="49"/>
      <c r="F120" s="49"/>
      <c r="G120" s="50"/>
      <c r="H120" s="48"/>
      <c r="I120" s="48"/>
      <c r="J120" s="48"/>
      <c r="K120" s="48"/>
      <c r="L120" s="15"/>
      <c r="M120" s="15"/>
      <c r="N120" s="15"/>
      <c r="O120" s="15"/>
      <c r="P120" s="15"/>
      <c r="Q120" s="15"/>
      <c r="R120" s="15"/>
      <c r="S120" s="15"/>
      <c r="T120" s="15"/>
      <c r="U120" s="16"/>
      <c r="V120" s="16"/>
      <c r="W120" s="16"/>
      <c r="X120" s="16"/>
    </row>
    <row r="121" spans="1:26" ht="144" customHeight="1" x14ac:dyDescent="0.25">
      <c r="A121" s="38" t="s">
        <v>52</v>
      </c>
      <c r="B121" s="30"/>
      <c r="C121" s="48"/>
      <c r="D121" s="49"/>
      <c r="E121" s="49"/>
      <c r="F121" s="49"/>
      <c r="G121" s="50"/>
      <c r="H121" s="79"/>
      <c r="I121" s="80"/>
      <c r="J121" s="30"/>
      <c r="K121" s="30"/>
      <c r="L121" s="31"/>
      <c r="M121" s="31"/>
      <c r="N121" s="31"/>
      <c r="O121" s="30"/>
      <c r="P121" s="15"/>
      <c r="Q121" s="15"/>
      <c r="R121" s="15"/>
      <c r="S121" s="15"/>
      <c r="T121" s="15"/>
      <c r="U121" s="16"/>
      <c r="V121" s="16"/>
      <c r="W121" s="16"/>
      <c r="X121" s="16"/>
    </row>
    <row r="122" spans="1:26" x14ac:dyDescent="0.25">
      <c r="A122" s="38"/>
      <c r="B122" s="48"/>
      <c r="C122" s="48"/>
      <c r="D122" s="49"/>
      <c r="E122" s="49"/>
      <c r="F122" s="49"/>
      <c r="G122" s="50"/>
      <c r="H122" s="81"/>
      <c r="I122" s="48"/>
      <c r="J122" s="48"/>
      <c r="K122" s="48"/>
      <c r="L122" s="15"/>
      <c r="M122" s="15"/>
      <c r="N122" s="15"/>
      <c r="O122" s="15"/>
      <c r="P122" s="15"/>
      <c r="Q122" s="15"/>
      <c r="R122" s="15"/>
      <c r="S122" s="15"/>
      <c r="T122" s="15"/>
      <c r="U122" s="16"/>
      <c r="V122" s="16"/>
      <c r="W122" s="16"/>
      <c r="X122" s="16"/>
    </row>
    <row r="123" spans="1:26" ht="212.25" customHeight="1" x14ac:dyDescent="0.25">
      <c r="A123" s="82" t="s">
        <v>22</v>
      </c>
      <c r="B123" s="83"/>
      <c r="C123" s="84"/>
      <c r="D123" s="85"/>
      <c r="E123" s="85"/>
      <c r="F123" s="85"/>
      <c r="G123" s="90"/>
      <c r="H123" s="91"/>
      <c r="I123" s="91"/>
      <c r="J123" s="83"/>
      <c r="K123" s="83"/>
      <c r="L123" s="83"/>
      <c r="M123" s="83"/>
      <c r="N123" s="83"/>
      <c r="O123" s="83"/>
      <c r="P123" s="87"/>
      <c r="Q123" s="87"/>
      <c r="R123" s="87"/>
      <c r="S123" s="87"/>
      <c r="T123" s="87"/>
      <c r="U123" s="94"/>
      <c r="V123" s="94"/>
      <c r="W123" s="94"/>
      <c r="X123" s="94"/>
      <c r="Y123" s="89"/>
      <c r="Z123" s="89"/>
    </row>
    <row r="124" spans="1:26" x14ac:dyDescent="0.25">
      <c r="A124" s="82"/>
      <c r="B124" s="84"/>
      <c r="C124" s="84"/>
      <c r="D124" s="85"/>
      <c r="E124" s="85"/>
      <c r="F124" s="85"/>
      <c r="G124" s="90"/>
      <c r="H124" s="84"/>
      <c r="I124" s="84"/>
      <c r="J124" s="84"/>
      <c r="K124" s="84"/>
      <c r="L124" s="87"/>
      <c r="M124" s="87"/>
      <c r="N124" s="87"/>
      <c r="O124" s="87"/>
      <c r="P124" s="87"/>
      <c r="Q124" s="87"/>
      <c r="R124" s="87"/>
      <c r="S124" s="87"/>
      <c r="T124" s="87"/>
      <c r="U124" s="94"/>
      <c r="V124" s="94"/>
      <c r="W124" s="94"/>
      <c r="X124" s="94"/>
      <c r="Y124" s="89"/>
      <c r="Z124" s="89"/>
    </row>
    <row r="125" spans="1:26" ht="217.5" customHeight="1" x14ac:dyDescent="0.25">
      <c r="A125" s="82" t="s">
        <v>23</v>
      </c>
      <c r="B125" s="83"/>
      <c r="C125" s="84"/>
      <c r="D125" s="85"/>
      <c r="E125" s="85"/>
      <c r="F125" s="85"/>
      <c r="G125" s="90"/>
      <c r="H125" s="91"/>
      <c r="I125" s="91"/>
      <c r="J125" s="83"/>
      <c r="K125" s="83"/>
      <c r="L125" s="83"/>
      <c r="M125" s="83"/>
      <c r="N125" s="83"/>
      <c r="O125" s="83"/>
      <c r="P125" s="95"/>
      <c r="Q125" s="87"/>
      <c r="R125" s="87"/>
      <c r="S125" s="87"/>
      <c r="T125" s="87"/>
      <c r="U125" s="94"/>
      <c r="V125" s="94"/>
      <c r="W125" s="94"/>
      <c r="X125" s="94"/>
      <c r="Y125" s="89"/>
      <c r="Z125" s="89"/>
    </row>
    <row r="126" spans="1:26" x14ac:dyDescent="0.25">
      <c r="A126" s="82"/>
      <c r="B126" s="84"/>
      <c r="C126" s="84"/>
      <c r="D126" s="85"/>
      <c r="E126" s="85"/>
      <c r="F126" s="85"/>
      <c r="G126" s="90"/>
      <c r="H126" s="84"/>
      <c r="I126" s="84"/>
      <c r="J126" s="84"/>
      <c r="K126" s="84"/>
      <c r="L126" s="87"/>
      <c r="M126" s="87"/>
      <c r="N126" s="87"/>
      <c r="O126" s="87"/>
      <c r="P126" s="87"/>
      <c r="Q126" s="87"/>
      <c r="R126" s="87"/>
      <c r="S126" s="87"/>
      <c r="T126" s="87"/>
      <c r="U126" s="94"/>
      <c r="V126" s="94"/>
      <c r="W126" s="94"/>
      <c r="X126" s="94"/>
      <c r="Y126" s="89"/>
      <c r="Z126" s="89"/>
    </row>
    <row r="127" spans="1:26" x14ac:dyDescent="0.25">
      <c r="A127" s="82" t="s">
        <v>24</v>
      </c>
      <c r="B127" s="83"/>
      <c r="C127" s="84"/>
      <c r="D127" s="85"/>
      <c r="E127" s="85"/>
      <c r="F127" s="85"/>
      <c r="G127" s="90"/>
      <c r="H127" s="92"/>
      <c r="I127" s="92"/>
      <c r="J127" s="83"/>
      <c r="K127" s="83"/>
      <c r="L127" s="83"/>
      <c r="M127" s="83"/>
      <c r="N127" s="83"/>
      <c r="O127" s="83"/>
      <c r="P127" s="87"/>
      <c r="Q127" s="87"/>
      <c r="R127" s="87"/>
      <c r="S127" s="87"/>
      <c r="T127" s="87"/>
      <c r="U127" s="94"/>
      <c r="V127" s="94"/>
      <c r="W127" s="94"/>
      <c r="X127" s="94"/>
      <c r="Y127" s="89"/>
      <c r="Z127" s="89"/>
    </row>
    <row r="128" spans="1:26" x14ac:dyDescent="0.25">
      <c r="A128" s="82"/>
      <c r="B128" s="84"/>
      <c r="C128" s="84"/>
      <c r="D128" s="85"/>
      <c r="E128" s="85"/>
      <c r="F128" s="85"/>
      <c r="G128" s="90"/>
      <c r="H128" s="84"/>
      <c r="I128" s="84"/>
      <c r="J128" s="84"/>
      <c r="K128" s="84"/>
      <c r="L128" s="87"/>
      <c r="M128" s="87"/>
      <c r="N128" s="87"/>
      <c r="O128" s="87"/>
      <c r="P128" s="87"/>
      <c r="Q128" s="87"/>
      <c r="R128" s="87"/>
      <c r="S128" s="87"/>
      <c r="T128" s="87"/>
      <c r="U128" s="94"/>
      <c r="V128" s="94"/>
      <c r="W128" s="94"/>
      <c r="X128" s="94"/>
      <c r="Y128" s="89"/>
      <c r="Z128" s="89"/>
    </row>
    <row r="129" spans="1:26" ht="186" customHeight="1" x14ac:dyDescent="0.25">
      <c r="A129" s="82" t="s">
        <v>25</v>
      </c>
      <c r="B129" s="83"/>
      <c r="C129" s="84"/>
      <c r="D129" s="85"/>
      <c r="E129" s="85"/>
      <c r="F129" s="85"/>
      <c r="G129" s="90"/>
      <c r="H129" s="96"/>
      <c r="I129" s="91"/>
      <c r="J129" s="83"/>
      <c r="K129" s="83"/>
      <c r="L129" s="83"/>
      <c r="M129" s="83"/>
      <c r="N129" s="83"/>
      <c r="O129" s="83"/>
      <c r="P129" s="87"/>
      <c r="Q129" s="87"/>
      <c r="R129" s="87"/>
      <c r="S129" s="87"/>
      <c r="T129" s="87"/>
      <c r="U129" s="94"/>
      <c r="V129" s="94"/>
      <c r="W129" s="94"/>
      <c r="X129" s="94"/>
      <c r="Y129" s="89"/>
      <c r="Z129" s="89"/>
    </row>
    <row r="130" spans="1:26" x14ac:dyDescent="0.25">
      <c r="A130" s="82"/>
      <c r="B130" s="84"/>
      <c r="C130" s="84"/>
      <c r="D130" s="85"/>
      <c r="E130" s="85"/>
      <c r="F130" s="85"/>
      <c r="G130" s="90"/>
      <c r="H130" s="92"/>
      <c r="I130" s="84"/>
      <c r="J130" s="84"/>
      <c r="K130" s="84"/>
      <c r="L130" s="87"/>
      <c r="M130" s="87"/>
      <c r="N130" s="87"/>
      <c r="O130" s="87"/>
      <c r="P130" s="87"/>
      <c r="Q130" s="87"/>
      <c r="R130" s="87"/>
      <c r="S130" s="87"/>
      <c r="T130" s="87"/>
      <c r="U130" s="94"/>
      <c r="V130" s="94"/>
      <c r="W130" s="94"/>
      <c r="X130" s="94"/>
      <c r="Y130" s="89"/>
      <c r="Z130" s="89"/>
    </row>
    <row r="131" spans="1:26" ht="145.5" customHeight="1" x14ac:dyDescent="0.25">
      <c r="A131" s="82" t="s">
        <v>26</v>
      </c>
      <c r="B131" s="84"/>
      <c r="C131" s="84"/>
      <c r="D131" s="85"/>
      <c r="E131" s="85"/>
      <c r="F131" s="85"/>
      <c r="G131" s="90"/>
      <c r="H131" s="96"/>
      <c r="I131" s="96"/>
      <c r="J131" s="83"/>
      <c r="K131" s="83"/>
      <c r="L131" s="83"/>
      <c r="M131" s="83"/>
      <c r="N131" s="83"/>
      <c r="O131" s="83"/>
      <c r="P131" s="87"/>
      <c r="Q131" s="87"/>
      <c r="R131" s="87"/>
      <c r="S131" s="87"/>
      <c r="T131" s="87"/>
      <c r="U131" s="94"/>
      <c r="V131" s="94"/>
      <c r="W131" s="94"/>
      <c r="X131" s="94"/>
      <c r="Y131" s="89"/>
      <c r="Z131" s="89"/>
    </row>
    <row r="132" spans="1:26" x14ac:dyDescent="0.25">
      <c r="A132" s="82"/>
      <c r="B132" s="84"/>
      <c r="C132" s="84"/>
      <c r="D132" s="85"/>
      <c r="E132" s="85"/>
      <c r="F132" s="85"/>
      <c r="G132" s="90"/>
      <c r="H132" s="84"/>
      <c r="I132" s="84"/>
      <c r="J132" s="84"/>
      <c r="K132" s="84"/>
      <c r="L132" s="84"/>
      <c r="M132" s="84"/>
      <c r="N132" s="84"/>
      <c r="O132" s="87"/>
      <c r="P132" s="87"/>
      <c r="Q132" s="87"/>
      <c r="R132" s="87"/>
      <c r="S132" s="87"/>
      <c r="T132" s="87"/>
      <c r="U132" s="94"/>
      <c r="V132" s="94"/>
      <c r="W132" s="94"/>
      <c r="X132" s="94"/>
      <c r="Y132" s="89"/>
      <c r="Z132" s="89"/>
    </row>
    <row r="133" spans="1:26" ht="136.5" customHeight="1" x14ac:dyDescent="0.25">
      <c r="A133" s="82" t="s">
        <v>27</v>
      </c>
      <c r="B133" s="83"/>
      <c r="C133" s="84"/>
      <c r="D133" s="85"/>
      <c r="E133" s="85"/>
      <c r="F133" s="85"/>
      <c r="G133" s="90"/>
      <c r="H133" s="92"/>
      <c r="I133" s="96"/>
      <c r="J133" s="83"/>
      <c r="K133" s="83"/>
      <c r="L133" s="83"/>
      <c r="M133" s="83"/>
      <c r="N133" s="83"/>
      <c r="O133" s="83"/>
      <c r="P133" s="87"/>
      <c r="Q133" s="87"/>
      <c r="R133" s="87"/>
      <c r="S133" s="87"/>
      <c r="T133" s="87"/>
      <c r="U133" s="94"/>
      <c r="V133" s="94"/>
      <c r="W133" s="94"/>
      <c r="X133" s="94"/>
      <c r="Y133" s="89"/>
      <c r="Z133" s="89"/>
    </row>
    <row r="134" spans="1:26" x14ac:dyDescent="0.25">
      <c r="A134" s="82"/>
      <c r="B134" s="84"/>
      <c r="C134" s="84"/>
      <c r="D134" s="85"/>
      <c r="E134" s="85"/>
      <c r="F134" s="85"/>
      <c r="G134" s="90"/>
      <c r="H134" s="84"/>
      <c r="I134" s="84"/>
      <c r="J134" s="84"/>
      <c r="K134" s="84"/>
      <c r="L134" s="84"/>
      <c r="M134" s="84"/>
      <c r="N134" s="84"/>
      <c r="O134" s="87"/>
      <c r="P134" s="87"/>
      <c r="Q134" s="87"/>
      <c r="R134" s="87"/>
      <c r="S134" s="87"/>
      <c r="T134" s="87"/>
      <c r="U134" s="94"/>
      <c r="V134" s="94"/>
      <c r="W134" s="94"/>
      <c r="X134" s="94"/>
      <c r="Y134" s="89"/>
      <c r="Z134" s="89"/>
    </row>
    <row r="135" spans="1:26" x14ac:dyDescent="0.25">
      <c r="A135" s="82"/>
      <c r="B135" s="84"/>
      <c r="C135" s="84"/>
      <c r="D135" s="85"/>
      <c r="E135" s="85"/>
      <c r="F135" s="85"/>
      <c r="G135" s="90"/>
      <c r="H135" s="84"/>
      <c r="I135" s="84"/>
      <c r="J135" s="84"/>
      <c r="K135" s="84"/>
      <c r="L135" s="84"/>
      <c r="M135" s="84"/>
      <c r="N135" s="84"/>
      <c r="O135" s="87"/>
      <c r="P135" s="87"/>
      <c r="Q135" s="87"/>
      <c r="R135" s="87"/>
      <c r="S135" s="87"/>
      <c r="T135" s="87"/>
      <c r="U135" s="94"/>
      <c r="V135" s="94"/>
      <c r="W135" s="94"/>
      <c r="X135" s="94"/>
      <c r="Y135" s="89"/>
      <c r="Z135" s="89"/>
    </row>
    <row r="136" spans="1:26" x14ac:dyDescent="0.25">
      <c r="A136" s="82" t="s">
        <v>29</v>
      </c>
      <c r="B136" s="97"/>
      <c r="C136" s="84"/>
      <c r="D136" s="85"/>
      <c r="E136" s="85"/>
      <c r="F136" s="85"/>
      <c r="G136" s="90"/>
      <c r="H136" s="96"/>
      <c r="I136" s="96"/>
      <c r="J136" s="83"/>
      <c r="K136" s="83"/>
      <c r="L136" s="83"/>
      <c r="M136" s="83"/>
      <c r="N136" s="83"/>
      <c r="O136" s="83"/>
      <c r="P136" s="87"/>
      <c r="Q136" s="87"/>
      <c r="R136" s="87"/>
      <c r="S136" s="87"/>
      <c r="T136" s="87"/>
      <c r="U136" s="94"/>
      <c r="V136" s="94"/>
      <c r="W136" s="94"/>
      <c r="X136" s="94"/>
      <c r="Y136" s="89"/>
      <c r="Z136" s="89"/>
    </row>
    <row r="137" spans="1:26" x14ac:dyDescent="0.25">
      <c r="A137" s="82"/>
      <c r="B137" s="84"/>
      <c r="C137" s="84"/>
      <c r="D137" s="85"/>
      <c r="E137" s="85"/>
      <c r="F137" s="85"/>
      <c r="G137" s="90"/>
      <c r="H137" s="84"/>
      <c r="I137" s="84"/>
      <c r="J137" s="84"/>
      <c r="K137" s="84"/>
      <c r="L137" s="84"/>
      <c r="M137" s="84"/>
      <c r="N137" s="84"/>
      <c r="O137" s="87"/>
      <c r="P137" s="87"/>
      <c r="Q137" s="87"/>
      <c r="R137" s="87"/>
      <c r="S137" s="87"/>
      <c r="T137" s="87"/>
      <c r="U137" s="94"/>
      <c r="V137" s="94"/>
      <c r="W137" s="94"/>
      <c r="X137" s="94"/>
      <c r="Y137" s="89"/>
      <c r="Z137" s="89"/>
    </row>
    <row r="138" spans="1:26" x14ac:dyDescent="0.25">
      <c r="A138" s="82" t="s">
        <v>30</v>
      </c>
      <c r="B138" s="97"/>
      <c r="C138" s="84"/>
      <c r="D138" s="85"/>
      <c r="E138" s="85"/>
      <c r="F138" s="85"/>
      <c r="G138" s="90"/>
      <c r="H138" s="96"/>
      <c r="I138" s="96"/>
      <c r="J138" s="83"/>
      <c r="K138" s="83"/>
      <c r="L138" s="83"/>
      <c r="M138" s="83"/>
      <c r="N138" s="83"/>
      <c r="O138" s="83"/>
      <c r="P138" s="87"/>
      <c r="Q138" s="87"/>
      <c r="R138" s="87"/>
      <c r="S138" s="87"/>
      <c r="T138" s="87"/>
      <c r="U138" s="94"/>
      <c r="V138" s="94"/>
      <c r="W138" s="94"/>
      <c r="X138" s="94"/>
      <c r="Y138" s="89"/>
      <c r="Z138" s="89"/>
    </row>
    <row r="139" spans="1:26" x14ac:dyDescent="0.25">
      <c r="A139" s="82"/>
      <c r="B139" s="84"/>
      <c r="C139" s="84"/>
      <c r="D139" s="85"/>
      <c r="E139" s="85"/>
      <c r="F139" s="85"/>
      <c r="G139" s="90"/>
      <c r="H139" s="84"/>
      <c r="I139" s="84"/>
      <c r="J139" s="84"/>
      <c r="K139" s="84"/>
      <c r="L139" s="84"/>
      <c r="M139" s="84"/>
      <c r="N139" s="84"/>
      <c r="O139" s="87"/>
      <c r="P139" s="87"/>
      <c r="Q139" s="87"/>
      <c r="R139" s="87"/>
      <c r="S139" s="87"/>
      <c r="T139" s="87"/>
      <c r="U139" s="94"/>
      <c r="V139" s="94"/>
      <c r="W139" s="94"/>
      <c r="X139" s="94"/>
      <c r="Y139" s="89"/>
      <c r="Z139" s="89"/>
    </row>
    <row r="140" spans="1:26" ht="132.75" customHeight="1" x14ac:dyDescent="0.25">
      <c r="A140" s="98" t="s">
        <v>31</v>
      </c>
      <c r="B140" s="99"/>
      <c r="C140" s="100"/>
      <c r="D140" s="101"/>
      <c r="E140" s="102"/>
      <c r="F140" s="102"/>
      <c r="G140" s="103"/>
      <c r="H140" s="100"/>
      <c r="I140" s="100"/>
      <c r="J140" s="100"/>
      <c r="K140" s="104"/>
      <c r="L140" s="104"/>
      <c r="M140" s="104"/>
      <c r="N140" s="104"/>
      <c r="O140" s="83"/>
      <c r="P140" s="87"/>
      <c r="Q140" s="87"/>
      <c r="R140" s="87"/>
      <c r="S140" s="87"/>
      <c r="T140" s="87"/>
      <c r="U140" s="94"/>
      <c r="V140" s="94"/>
      <c r="W140" s="94"/>
      <c r="X140" s="94"/>
      <c r="Y140" s="89"/>
      <c r="Z140" s="89"/>
    </row>
    <row r="141" spans="1:26" x14ac:dyDescent="0.25">
      <c r="A141" s="82"/>
      <c r="B141" s="84"/>
      <c r="C141" s="84"/>
      <c r="D141" s="85"/>
      <c r="E141" s="85"/>
      <c r="F141" s="85"/>
      <c r="G141" s="90"/>
      <c r="H141" s="84"/>
      <c r="I141" s="84"/>
      <c r="J141" s="84"/>
      <c r="K141" s="84"/>
      <c r="L141" s="84"/>
      <c r="M141" s="84"/>
      <c r="N141" s="84"/>
      <c r="O141" s="87"/>
      <c r="P141" s="87"/>
      <c r="Q141" s="87"/>
      <c r="R141" s="87"/>
      <c r="S141" s="87"/>
      <c r="T141" s="87"/>
      <c r="U141" s="94"/>
      <c r="V141" s="94"/>
      <c r="W141" s="94"/>
      <c r="X141" s="94"/>
      <c r="Y141" s="89"/>
      <c r="Z141" s="89"/>
    </row>
    <row r="142" spans="1:26" ht="142.5" customHeight="1" x14ac:dyDescent="0.25">
      <c r="A142" s="82" t="s">
        <v>32</v>
      </c>
      <c r="B142" s="97"/>
      <c r="C142" s="84"/>
      <c r="D142" s="85"/>
      <c r="E142" s="85"/>
      <c r="F142" s="90"/>
      <c r="G142" s="90"/>
      <c r="H142" s="96"/>
      <c r="I142" s="96"/>
      <c r="J142" s="83"/>
      <c r="K142" s="83"/>
      <c r="L142" s="83"/>
      <c r="M142" s="83"/>
      <c r="N142" s="83"/>
      <c r="O142" s="83"/>
      <c r="P142" s="87"/>
      <c r="Q142" s="87"/>
      <c r="R142" s="87"/>
      <c r="S142" s="87"/>
      <c r="T142" s="87"/>
      <c r="U142" s="94"/>
      <c r="V142" s="94"/>
      <c r="W142" s="94"/>
      <c r="X142" s="94"/>
      <c r="Y142" s="89"/>
      <c r="Z142" s="89"/>
    </row>
    <row r="143" spans="1:26" x14ac:dyDescent="0.25">
      <c r="A143" s="82"/>
      <c r="B143" s="84"/>
      <c r="C143" s="84"/>
      <c r="D143" s="85"/>
      <c r="E143" s="85"/>
      <c r="F143" s="85"/>
      <c r="G143" s="90"/>
      <c r="H143" s="84"/>
      <c r="I143" s="84"/>
      <c r="J143" s="84"/>
      <c r="K143" s="84"/>
      <c r="L143" s="87"/>
      <c r="M143" s="87"/>
      <c r="N143" s="87"/>
      <c r="O143" s="87"/>
      <c r="P143" s="87"/>
      <c r="Q143" s="87"/>
      <c r="R143" s="87"/>
      <c r="S143" s="87"/>
      <c r="T143" s="87"/>
      <c r="U143" s="94"/>
      <c r="V143" s="94"/>
      <c r="W143" s="94"/>
      <c r="X143" s="94"/>
      <c r="Y143" s="89"/>
      <c r="Z143" s="89"/>
    </row>
    <row r="144" spans="1:26" ht="126" customHeight="1" x14ac:dyDescent="0.25">
      <c r="A144" s="82" t="s">
        <v>33</v>
      </c>
      <c r="B144" s="83"/>
      <c r="C144" s="84"/>
      <c r="D144" s="85"/>
      <c r="E144" s="85"/>
      <c r="F144" s="85"/>
      <c r="G144" s="90"/>
      <c r="H144" s="96"/>
      <c r="I144" s="96"/>
      <c r="J144" s="83"/>
      <c r="K144" s="83"/>
      <c r="L144" s="83"/>
      <c r="M144" s="83"/>
      <c r="N144" s="83"/>
      <c r="O144" s="83"/>
      <c r="P144" s="87"/>
      <c r="Q144" s="87"/>
      <c r="R144" s="87"/>
      <c r="S144" s="87"/>
      <c r="T144" s="87"/>
      <c r="U144" s="94"/>
      <c r="V144" s="94"/>
      <c r="W144" s="94"/>
      <c r="X144" s="94"/>
      <c r="Y144" s="89"/>
      <c r="Z144" s="89"/>
    </row>
    <row r="145" spans="1:26" x14ac:dyDescent="0.25">
      <c r="A145" s="82"/>
      <c r="B145" s="84"/>
      <c r="C145" s="84"/>
      <c r="D145" s="85"/>
      <c r="E145" s="85"/>
      <c r="F145" s="85"/>
      <c r="G145" s="90"/>
      <c r="H145" s="84"/>
      <c r="I145" s="84"/>
      <c r="J145" s="84"/>
      <c r="K145" s="84"/>
      <c r="L145" s="87"/>
      <c r="M145" s="87"/>
      <c r="N145" s="87"/>
      <c r="O145" s="87"/>
      <c r="P145" s="87"/>
      <c r="Q145" s="87"/>
      <c r="R145" s="87"/>
      <c r="S145" s="87"/>
      <c r="T145" s="87"/>
      <c r="U145" s="94"/>
      <c r="V145" s="94"/>
      <c r="W145" s="94"/>
      <c r="X145" s="94"/>
      <c r="Y145" s="89"/>
      <c r="Z145" s="89"/>
    </row>
    <row r="146" spans="1:26" ht="199.5" customHeight="1" x14ac:dyDescent="0.25">
      <c r="A146" s="82" t="s">
        <v>34</v>
      </c>
      <c r="B146" s="83"/>
      <c r="C146" s="84"/>
      <c r="D146" s="85"/>
      <c r="E146" s="85"/>
      <c r="F146" s="85"/>
      <c r="G146" s="90"/>
      <c r="H146" s="96"/>
      <c r="I146" s="96"/>
      <c r="J146" s="83"/>
      <c r="K146" s="83"/>
      <c r="L146" s="97"/>
      <c r="M146" s="97"/>
      <c r="N146" s="97"/>
      <c r="O146" s="83"/>
      <c r="P146" s="87"/>
      <c r="Q146" s="87"/>
      <c r="R146" s="87"/>
      <c r="S146" s="87"/>
      <c r="T146" s="87"/>
      <c r="U146" s="94"/>
      <c r="V146" s="94"/>
      <c r="W146" s="94"/>
      <c r="X146" s="94"/>
      <c r="Y146" s="89"/>
      <c r="Z146" s="89"/>
    </row>
    <row r="147" spans="1:26" ht="23.25" customHeight="1" x14ac:dyDescent="0.25">
      <c r="A147" s="82"/>
      <c r="B147" s="84"/>
      <c r="C147" s="84"/>
      <c r="D147" s="85"/>
      <c r="E147" s="85"/>
      <c r="F147" s="85"/>
      <c r="G147" s="90"/>
      <c r="H147" s="84"/>
      <c r="I147" s="84"/>
      <c r="J147" s="84"/>
      <c r="K147" s="84"/>
      <c r="L147" s="87"/>
      <c r="M147" s="87"/>
      <c r="N147" s="87"/>
      <c r="O147" s="87"/>
      <c r="P147" s="87"/>
      <c r="Q147" s="87"/>
      <c r="R147" s="87"/>
      <c r="S147" s="87"/>
      <c r="T147" s="87"/>
      <c r="U147" s="94"/>
      <c r="V147" s="94"/>
      <c r="W147" s="94"/>
      <c r="X147" s="94"/>
      <c r="Y147" s="89"/>
      <c r="Z147" s="89"/>
    </row>
    <row r="148" spans="1:26" x14ac:dyDescent="0.25">
      <c r="A148" s="82" t="s">
        <v>35</v>
      </c>
      <c r="B148" s="83"/>
      <c r="C148" s="84"/>
      <c r="D148" s="85"/>
      <c r="E148" s="85"/>
      <c r="F148" s="85"/>
      <c r="G148" s="90"/>
      <c r="H148" s="96"/>
      <c r="I148" s="96"/>
      <c r="J148" s="83"/>
      <c r="K148" s="83"/>
      <c r="L148" s="83"/>
      <c r="M148" s="83"/>
      <c r="N148" s="83"/>
      <c r="O148" s="83"/>
      <c r="P148" s="87"/>
      <c r="Q148" s="87"/>
      <c r="R148" s="87"/>
      <c r="S148" s="87"/>
      <c r="T148" s="87"/>
      <c r="U148" s="94"/>
      <c r="V148" s="94"/>
      <c r="W148" s="94"/>
      <c r="X148" s="94"/>
      <c r="Y148" s="89"/>
      <c r="Z148" s="89"/>
    </row>
    <row r="149" spans="1:26" x14ac:dyDescent="0.25">
      <c r="A149" s="82"/>
      <c r="B149" s="84"/>
      <c r="C149" s="84"/>
      <c r="D149" s="85"/>
      <c r="E149" s="85"/>
      <c r="F149" s="85"/>
      <c r="G149" s="90"/>
      <c r="H149" s="84"/>
      <c r="I149" s="84"/>
      <c r="J149" s="84"/>
      <c r="K149" s="84"/>
      <c r="L149" s="87"/>
      <c r="M149" s="87"/>
      <c r="N149" s="87"/>
      <c r="O149" s="87"/>
      <c r="P149" s="87"/>
      <c r="Q149" s="87"/>
      <c r="R149" s="87"/>
      <c r="S149" s="87"/>
      <c r="T149" s="87"/>
      <c r="U149" s="94"/>
      <c r="V149" s="94"/>
      <c r="W149" s="94"/>
      <c r="X149" s="94"/>
      <c r="Y149" s="89"/>
      <c r="Z149" s="89"/>
    </row>
    <row r="150" spans="1:26" x14ac:dyDescent="0.25">
      <c r="A150" s="82" t="s">
        <v>36</v>
      </c>
      <c r="B150" s="83"/>
      <c r="C150" s="84"/>
      <c r="D150" s="85"/>
      <c r="E150" s="85"/>
      <c r="F150" s="85"/>
      <c r="G150" s="90"/>
      <c r="H150" s="96"/>
      <c r="I150" s="91"/>
      <c r="J150" s="83"/>
      <c r="K150" s="83"/>
      <c r="L150" s="83"/>
      <c r="M150" s="83"/>
      <c r="N150" s="83"/>
      <c r="O150" s="83"/>
      <c r="P150" s="87"/>
      <c r="Q150" s="87"/>
      <c r="R150" s="87"/>
      <c r="S150" s="87"/>
      <c r="T150" s="87"/>
      <c r="U150" s="94"/>
      <c r="V150" s="94"/>
      <c r="W150" s="94"/>
      <c r="X150" s="94"/>
      <c r="Y150" s="89"/>
      <c r="Z150" s="89"/>
    </row>
    <row r="151" spans="1:26" x14ac:dyDescent="0.25">
      <c r="A151" s="82"/>
      <c r="B151" s="84"/>
      <c r="C151" s="84"/>
      <c r="D151" s="85"/>
      <c r="E151" s="85"/>
      <c r="F151" s="85"/>
      <c r="G151" s="90"/>
      <c r="H151" s="84"/>
      <c r="I151" s="84"/>
      <c r="J151" s="84"/>
      <c r="K151" s="84"/>
      <c r="L151" s="87"/>
      <c r="M151" s="87"/>
      <c r="N151" s="87"/>
      <c r="O151" s="87"/>
      <c r="P151" s="87"/>
      <c r="Q151" s="87"/>
      <c r="R151" s="87"/>
      <c r="S151" s="87"/>
      <c r="T151" s="87"/>
      <c r="U151" s="94"/>
      <c r="V151" s="94"/>
      <c r="W151" s="94"/>
      <c r="X151" s="94"/>
      <c r="Y151" s="89"/>
      <c r="Z151" s="89"/>
    </row>
    <row r="152" spans="1:26" x14ac:dyDescent="0.25">
      <c r="A152" s="82" t="s">
        <v>37</v>
      </c>
      <c r="B152" s="83"/>
      <c r="C152" s="84"/>
      <c r="D152" s="85"/>
      <c r="E152" s="85"/>
      <c r="F152" s="85"/>
      <c r="G152" s="90"/>
      <c r="H152" s="96"/>
      <c r="I152" s="91"/>
      <c r="J152" s="83"/>
      <c r="K152" s="83"/>
      <c r="L152" s="83"/>
      <c r="M152" s="83"/>
      <c r="N152" s="83"/>
      <c r="O152" s="83"/>
      <c r="P152" s="87"/>
      <c r="Q152" s="87"/>
      <c r="R152" s="87"/>
      <c r="S152" s="87"/>
      <c r="T152" s="87"/>
      <c r="U152" s="94"/>
      <c r="V152" s="94"/>
      <c r="W152" s="94"/>
      <c r="X152" s="94"/>
      <c r="Y152" s="89"/>
      <c r="Z152" s="89"/>
    </row>
    <row r="153" spans="1:26" x14ac:dyDescent="0.25">
      <c r="A153" s="82"/>
      <c r="B153" s="84"/>
      <c r="C153" s="84"/>
      <c r="D153" s="85"/>
      <c r="E153" s="85"/>
      <c r="F153" s="85"/>
      <c r="G153" s="90"/>
      <c r="H153" s="84"/>
      <c r="I153" s="84"/>
      <c r="J153" s="84"/>
      <c r="K153" s="84"/>
      <c r="L153" s="87"/>
      <c r="M153" s="87"/>
      <c r="N153" s="87"/>
      <c r="O153" s="87"/>
      <c r="P153" s="87"/>
      <c r="Q153" s="87"/>
      <c r="R153" s="87"/>
      <c r="S153" s="87"/>
      <c r="T153" s="87"/>
      <c r="U153" s="94"/>
      <c r="V153" s="94"/>
      <c r="W153" s="94"/>
      <c r="X153" s="94"/>
      <c r="Y153" s="89"/>
      <c r="Z153" s="89"/>
    </row>
    <row r="154" spans="1:26" ht="150" customHeight="1" x14ac:dyDescent="0.25">
      <c r="A154" s="82" t="s">
        <v>38</v>
      </c>
      <c r="B154" s="84"/>
      <c r="C154" s="84"/>
      <c r="D154" s="85"/>
      <c r="E154" s="85"/>
      <c r="F154" s="85"/>
      <c r="G154" s="90"/>
      <c r="H154" s="96"/>
      <c r="I154" s="96"/>
      <c r="J154" s="83"/>
      <c r="K154" s="83"/>
      <c r="L154" s="83"/>
      <c r="M154" s="83"/>
      <c r="N154" s="83"/>
      <c r="O154" s="83"/>
      <c r="P154" s="87"/>
      <c r="Q154" s="87"/>
      <c r="R154" s="87"/>
      <c r="S154" s="87"/>
      <c r="T154" s="87"/>
      <c r="U154" s="94"/>
      <c r="V154" s="94"/>
      <c r="W154" s="94"/>
      <c r="X154" s="94"/>
      <c r="Y154" s="89"/>
      <c r="Z154" s="89"/>
    </row>
    <row r="155" spans="1:26" x14ac:dyDescent="0.25">
      <c r="A155" s="82"/>
      <c r="B155" s="84"/>
      <c r="C155" s="84"/>
      <c r="D155" s="85"/>
      <c r="E155" s="85"/>
      <c r="F155" s="85"/>
      <c r="G155" s="90"/>
      <c r="H155" s="84"/>
      <c r="I155" s="84"/>
      <c r="J155" s="84"/>
      <c r="K155" s="84"/>
      <c r="L155" s="87"/>
      <c r="M155" s="87"/>
      <c r="N155" s="87"/>
      <c r="O155" s="87"/>
      <c r="P155" s="87"/>
      <c r="Q155" s="87"/>
      <c r="R155" s="87"/>
      <c r="S155" s="87"/>
      <c r="T155" s="87"/>
      <c r="U155" s="94"/>
      <c r="V155" s="94"/>
      <c r="W155" s="94"/>
      <c r="X155" s="94"/>
      <c r="Y155" s="89"/>
      <c r="Z155" s="89"/>
    </row>
    <row r="156" spans="1:26" ht="169.5" customHeight="1" x14ac:dyDescent="0.25">
      <c r="A156" s="82" t="s">
        <v>39</v>
      </c>
      <c r="B156" s="83"/>
      <c r="C156" s="84"/>
      <c r="D156" s="105"/>
      <c r="E156" s="85"/>
      <c r="F156" s="85"/>
      <c r="G156" s="90"/>
      <c r="H156" s="96"/>
      <c r="I156" s="96"/>
      <c r="J156" s="83"/>
      <c r="K156" s="83"/>
      <c r="L156" s="83"/>
      <c r="M156" s="83"/>
      <c r="N156" s="83"/>
      <c r="O156" s="83"/>
      <c r="P156" s="87"/>
      <c r="Q156" s="87"/>
      <c r="R156" s="87"/>
      <c r="S156" s="87"/>
      <c r="T156" s="87"/>
      <c r="U156" s="94"/>
      <c r="V156" s="94"/>
      <c r="W156" s="94"/>
      <c r="X156" s="94"/>
      <c r="Y156" s="89"/>
      <c r="Z156" s="89"/>
    </row>
    <row r="157" spans="1:26" ht="14.25" customHeight="1" x14ac:dyDescent="0.25">
      <c r="A157" s="82"/>
      <c r="B157" s="83"/>
      <c r="C157" s="84"/>
      <c r="D157" s="105"/>
      <c r="E157" s="85"/>
      <c r="F157" s="85"/>
      <c r="G157" s="90"/>
      <c r="H157" s="84"/>
      <c r="I157" s="84"/>
      <c r="J157" s="84"/>
      <c r="K157" s="83"/>
      <c r="L157" s="84"/>
      <c r="M157" s="84"/>
      <c r="N157" s="84"/>
      <c r="O157" s="87"/>
      <c r="P157" s="87"/>
      <c r="Q157" s="87"/>
      <c r="R157" s="87"/>
      <c r="S157" s="87"/>
      <c r="T157" s="87"/>
      <c r="U157" s="94"/>
      <c r="V157" s="94"/>
      <c r="W157" s="94"/>
      <c r="X157" s="94"/>
      <c r="Y157" s="89"/>
      <c r="Z157" s="89"/>
    </row>
    <row r="158" spans="1:26" x14ac:dyDescent="0.25">
      <c r="A158" s="86"/>
      <c r="B158" s="87"/>
      <c r="C158" s="87"/>
      <c r="D158" s="88"/>
      <c r="E158" s="88"/>
      <c r="F158" s="88"/>
      <c r="G158" s="93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94"/>
      <c r="V158" s="94"/>
      <c r="W158" s="94"/>
      <c r="X158" s="94"/>
      <c r="Y158" s="89"/>
      <c r="Z158" s="89"/>
    </row>
    <row r="159" spans="1:26" x14ac:dyDescent="0.25">
      <c r="A159" s="82" t="s">
        <v>40</v>
      </c>
      <c r="B159" s="83"/>
      <c r="C159" s="84"/>
      <c r="D159" s="85"/>
      <c r="E159" s="85"/>
      <c r="F159" s="85"/>
      <c r="G159" s="90"/>
      <c r="H159" s="84"/>
      <c r="I159" s="91"/>
      <c r="J159" s="106"/>
      <c r="K159" s="83"/>
      <c r="L159" s="83"/>
      <c r="M159" s="83"/>
      <c r="N159" s="83"/>
      <c r="O159" s="83"/>
      <c r="P159" s="87"/>
      <c r="Q159" s="87"/>
      <c r="R159" s="87"/>
      <c r="S159" s="87"/>
      <c r="T159" s="87"/>
      <c r="U159" s="94"/>
      <c r="V159" s="94"/>
      <c r="W159" s="94"/>
      <c r="X159" s="94"/>
      <c r="Y159" s="89"/>
      <c r="Z159" s="89"/>
    </row>
    <row r="160" spans="1:26" x14ac:dyDescent="0.25">
      <c r="A160" s="82"/>
      <c r="B160" s="83"/>
      <c r="C160" s="84"/>
      <c r="D160" s="85"/>
      <c r="E160" s="85"/>
      <c r="F160" s="85"/>
      <c r="G160" s="90"/>
      <c r="H160" s="84"/>
      <c r="I160" s="96"/>
      <c r="J160" s="106"/>
      <c r="K160" s="83"/>
      <c r="L160" s="83"/>
      <c r="M160" s="83"/>
      <c r="N160" s="83"/>
      <c r="O160" s="83"/>
      <c r="P160" s="87"/>
      <c r="Q160" s="87"/>
      <c r="R160" s="87"/>
      <c r="S160" s="87"/>
      <c r="T160" s="87"/>
      <c r="U160" s="94"/>
      <c r="V160" s="94"/>
      <c r="W160" s="94"/>
      <c r="X160" s="94"/>
      <c r="Y160" s="89"/>
      <c r="Z160" s="89"/>
    </row>
    <row r="161" spans="1:26" x14ac:dyDescent="0.25">
      <c r="A161" s="82" t="s">
        <v>41</v>
      </c>
      <c r="B161" s="83"/>
      <c r="C161" s="84"/>
      <c r="D161" s="85"/>
      <c r="E161" s="105"/>
      <c r="F161" s="85"/>
      <c r="G161" s="90"/>
      <c r="H161" s="96"/>
      <c r="I161" s="91"/>
      <c r="J161" s="83"/>
      <c r="K161" s="83"/>
      <c r="L161" s="83"/>
      <c r="M161" s="83"/>
      <c r="N161" s="83"/>
      <c r="O161" s="83"/>
      <c r="P161" s="87"/>
      <c r="Q161" s="87"/>
      <c r="R161" s="87"/>
      <c r="S161" s="87"/>
      <c r="T161" s="87"/>
      <c r="U161" s="94"/>
      <c r="V161" s="94"/>
      <c r="W161" s="94"/>
      <c r="X161" s="94"/>
      <c r="Y161" s="89"/>
      <c r="Z161" s="89"/>
    </row>
    <row r="162" spans="1:26" x14ac:dyDescent="0.25">
      <c r="A162" s="82"/>
      <c r="B162" s="83"/>
      <c r="C162" s="84"/>
      <c r="D162" s="85"/>
      <c r="E162" s="85"/>
      <c r="F162" s="85"/>
      <c r="G162" s="90"/>
      <c r="H162" s="84"/>
      <c r="I162" s="96"/>
      <c r="J162" s="106"/>
      <c r="K162" s="83"/>
      <c r="L162" s="83"/>
      <c r="M162" s="83"/>
      <c r="N162" s="83"/>
      <c r="O162" s="83"/>
      <c r="P162" s="87"/>
      <c r="Q162" s="87"/>
      <c r="R162" s="87"/>
      <c r="S162" s="87"/>
      <c r="T162" s="87"/>
      <c r="U162" s="94"/>
      <c r="V162" s="94"/>
      <c r="W162" s="94"/>
      <c r="X162" s="94"/>
      <c r="Y162" s="89"/>
      <c r="Z162" s="89"/>
    </row>
    <row r="163" spans="1:26" x14ac:dyDescent="0.25">
      <c r="A163" s="86"/>
      <c r="B163" s="87"/>
      <c r="C163" s="87"/>
      <c r="D163" s="88"/>
      <c r="E163" s="88"/>
      <c r="F163" s="88"/>
      <c r="G163" s="93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94"/>
      <c r="V163" s="94"/>
      <c r="W163" s="94"/>
      <c r="X163" s="94"/>
      <c r="Y163" s="89"/>
      <c r="Z163" s="89"/>
    </row>
    <row r="164" spans="1:26" x14ac:dyDescent="0.25">
      <c r="A164" s="86"/>
      <c r="B164" s="87"/>
      <c r="C164" s="87"/>
      <c r="D164" s="88"/>
      <c r="E164" s="88"/>
      <c r="F164" s="88"/>
      <c r="G164" s="93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94"/>
      <c r="V164" s="94"/>
      <c r="W164" s="94"/>
      <c r="X164" s="94"/>
      <c r="Y164" s="89"/>
      <c r="Z164" s="89"/>
    </row>
    <row r="165" spans="1:26" x14ac:dyDescent="0.25">
      <c r="A165" s="86"/>
      <c r="B165" s="87"/>
      <c r="C165" s="87"/>
      <c r="D165" s="88"/>
      <c r="E165" s="88"/>
      <c r="F165" s="88"/>
      <c r="G165" s="93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94"/>
      <c r="V165" s="94"/>
      <c r="W165" s="94"/>
      <c r="X165" s="94"/>
      <c r="Y165" s="89"/>
      <c r="Z165" s="89"/>
    </row>
    <row r="166" spans="1:26" x14ac:dyDescent="0.25">
      <c r="A166" s="86"/>
      <c r="B166" s="87"/>
      <c r="C166" s="87"/>
      <c r="D166" s="88"/>
      <c r="E166" s="88"/>
      <c r="F166" s="88"/>
      <c r="G166" s="93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94"/>
      <c r="V166" s="94"/>
      <c r="W166" s="94"/>
      <c r="X166" s="94"/>
      <c r="Y166" s="89"/>
      <c r="Z166" s="89"/>
    </row>
    <row r="167" spans="1:26" x14ac:dyDescent="0.25">
      <c r="A167" s="86"/>
      <c r="B167" s="87"/>
      <c r="C167" s="87"/>
      <c r="D167" s="88"/>
      <c r="E167" s="88"/>
      <c r="F167" s="88"/>
      <c r="G167" s="93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94"/>
      <c r="V167" s="94"/>
      <c r="W167" s="94"/>
      <c r="X167" s="94"/>
      <c r="Y167" s="89"/>
      <c r="Z167" s="89"/>
    </row>
    <row r="168" spans="1:26" x14ac:dyDescent="0.25">
      <c r="A168" s="86"/>
      <c r="B168" s="87"/>
      <c r="C168" s="87"/>
      <c r="D168" s="88"/>
      <c r="E168" s="88"/>
      <c r="F168" s="88"/>
      <c r="G168" s="88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94"/>
      <c r="V168" s="94"/>
      <c r="W168" s="94"/>
      <c r="X168" s="94"/>
      <c r="Y168" s="89"/>
      <c r="Z168" s="89"/>
    </row>
    <row r="169" spans="1:26" x14ac:dyDescent="0.25">
      <c r="A169" s="86"/>
      <c r="B169" s="87"/>
      <c r="C169" s="87"/>
      <c r="D169" s="88"/>
      <c r="E169" s="88"/>
      <c r="F169" s="88"/>
      <c r="G169" s="88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94"/>
      <c r="V169" s="94"/>
      <c r="W169" s="94"/>
      <c r="X169" s="94"/>
      <c r="Y169" s="89"/>
      <c r="Z169" s="89"/>
    </row>
    <row r="170" spans="1:26" x14ac:dyDescent="0.25">
      <c r="A170" s="86"/>
      <c r="B170" s="87"/>
      <c r="C170" s="87"/>
      <c r="D170" s="88"/>
      <c r="E170" s="88"/>
      <c r="F170" s="88"/>
      <c r="G170" s="88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94"/>
      <c r="V170" s="94"/>
      <c r="W170" s="94"/>
      <c r="X170" s="94"/>
      <c r="Y170" s="89"/>
      <c r="Z170" s="89"/>
    </row>
    <row r="171" spans="1:26" x14ac:dyDescent="0.25">
      <c r="A171" s="86"/>
      <c r="B171" s="87"/>
      <c r="C171" s="87"/>
      <c r="D171" s="88"/>
      <c r="E171" s="88"/>
      <c r="F171" s="88"/>
      <c r="G171" s="88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94"/>
      <c r="V171" s="94"/>
      <c r="W171" s="94"/>
      <c r="X171" s="94"/>
      <c r="Y171" s="89"/>
      <c r="Z171" s="89"/>
    </row>
    <row r="172" spans="1:26" x14ac:dyDescent="0.25">
      <c r="A172" s="86"/>
      <c r="B172" s="87"/>
      <c r="C172" s="87"/>
      <c r="D172" s="88"/>
      <c r="E172" s="88"/>
      <c r="F172" s="88"/>
      <c r="G172" s="88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94"/>
      <c r="V172" s="94"/>
      <c r="W172" s="94"/>
      <c r="X172" s="94"/>
      <c r="Y172" s="89"/>
      <c r="Z172" s="89"/>
    </row>
    <row r="173" spans="1:26" x14ac:dyDescent="0.25">
      <c r="A173" s="86"/>
      <c r="B173" s="87"/>
      <c r="C173" s="87"/>
      <c r="D173" s="88"/>
      <c r="E173" s="88"/>
      <c r="F173" s="88"/>
      <c r="G173" s="88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94"/>
      <c r="V173" s="94"/>
      <c r="W173" s="94"/>
      <c r="X173" s="94"/>
      <c r="Y173" s="89"/>
      <c r="Z173" s="89"/>
    </row>
    <row r="174" spans="1:26" x14ac:dyDescent="0.25">
      <c r="A174" s="86"/>
      <c r="B174" s="87"/>
      <c r="C174" s="87"/>
      <c r="D174" s="88"/>
      <c r="E174" s="88"/>
      <c r="F174" s="88"/>
      <c r="G174" s="88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94"/>
      <c r="V174" s="94"/>
      <c r="W174" s="94"/>
      <c r="X174" s="94"/>
      <c r="Y174" s="89"/>
      <c r="Z174" s="89"/>
    </row>
    <row r="175" spans="1:26" x14ac:dyDescent="0.25">
      <c r="A175" s="86"/>
      <c r="B175" s="87"/>
      <c r="C175" s="87"/>
      <c r="D175" s="88"/>
      <c r="E175" s="88"/>
      <c r="F175" s="88"/>
      <c r="G175" s="88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94"/>
      <c r="V175" s="94"/>
      <c r="W175" s="94"/>
      <c r="X175" s="94"/>
      <c r="Y175" s="89"/>
      <c r="Z175" s="89"/>
    </row>
    <row r="176" spans="1:26" x14ac:dyDescent="0.25">
      <c r="A176" s="86"/>
      <c r="B176" s="87"/>
      <c r="C176" s="87"/>
      <c r="D176" s="88"/>
      <c r="E176" s="88"/>
      <c r="F176" s="88"/>
      <c r="G176" s="88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94"/>
      <c r="V176" s="94"/>
      <c r="W176" s="94"/>
      <c r="X176" s="94"/>
      <c r="Y176" s="89"/>
      <c r="Z176" s="89"/>
    </row>
    <row r="177" spans="1:26" x14ac:dyDescent="0.25">
      <c r="A177" s="86"/>
      <c r="B177" s="87"/>
      <c r="C177" s="87"/>
      <c r="D177" s="88"/>
      <c r="E177" s="88"/>
      <c r="F177" s="88"/>
      <c r="G177" s="88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94"/>
      <c r="V177" s="94"/>
      <c r="W177" s="94"/>
      <c r="X177" s="94"/>
      <c r="Y177" s="89"/>
      <c r="Z177" s="89"/>
    </row>
    <row r="178" spans="1:26" x14ac:dyDescent="0.25">
      <c r="A178" s="86"/>
      <c r="B178" s="87"/>
      <c r="C178" s="87"/>
      <c r="D178" s="88"/>
      <c r="E178" s="88"/>
      <c r="F178" s="88"/>
      <c r="G178" s="88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94"/>
      <c r="V178" s="94"/>
      <c r="W178" s="94"/>
      <c r="X178" s="94"/>
      <c r="Y178" s="89"/>
      <c r="Z178" s="89"/>
    </row>
    <row r="179" spans="1:26" x14ac:dyDescent="0.25">
      <c r="A179" s="86"/>
      <c r="B179" s="87"/>
      <c r="C179" s="87"/>
      <c r="D179" s="88"/>
      <c r="E179" s="88"/>
      <c r="F179" s="88"/>
      <c r="G179" s="88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94"/>
      <c r="V179" s="94"/>
      <c r="W179" s="94"/>
      <c r="X179" s="94"/>
      <c r="Y179" s="89"/>
      <c r="Z179" s="89"/>
    </row>
    <row r="180" spans="1:26" x14ac:dyDescent="0.25">
      <c r="A180" s="86"/>
      <c r="B180" s="87"/>
      <c r="C180" s="87"/>
      <c r="D180" s="88"/>
      <c r="E180" s="88"/>
      <c r="F180" s="88"/>
      <c r="G180" s="88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94"/>
      <c r="V180" s="94"/>
      <c r="W180" s="94"/>
      <c r="X180" s="94"/>
      <c r="Y180" s="89"/>
      <c r="Z180" s="89"/>
    </row>
    <row r="181" spans="1:26" ht="21" x14ac:dyDescent="0.35">
      <c r="A181" s="86"/>
      <c r="B181" s="107"/>
      <c r="C181" s="87"/>
      <c r="D181" s="88"/>
      <c r="E181" s="88"/>
      <c r="F181" s="88"/>
      <c r="G181" s="88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94"/>
      <c r="V181" s="94"/>
      <c r="W181" s="94"/>
      <c r="X181" s="94"/>
      <c r="Y181" s="89"/>
      <c r="Z181" s="89"/>
    </row>
    <row r="182" spans="1:26" x14ac:dyDescent="0.25">
      <c r="A182" s="86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94"/>
      <c r="V182" s="94"/>
      <c r="W182" s="94"/>
      <c r="X182" s="94"/>
      <c r="Y182" s="89"/>
      <c r="Z182" s="89"/>
    </row>
    <row r="183" spans="1:26" x14ac:dyDescent="0.25">
      <c r="A183" s="108">
        <v>1</v>
      </c>
      <c r="B183" s="83"/>
      <c r="C183" s="84"/>
      <c r="D183" s="85"/>
      <c r="E183" s="109"/>
      <c r="F183" s="85"/>
      <c r="G183" s="85"/>
      <c r="H183" s="96"/>
      <c r="I183" s="91"/>
      <c r="J183" s="104"/>
      <c r="K183" s="83"/>
      <c r="L183" s="83"/>
      <c r="M183" s="83"/>
      <c r="N183" s="83"/>
      <c r="O183" s="83"/>
      <c r="P183" s="87"/>
      <c r="Q183" s="87"/>
      <c r="R183" s="87"/>
      <c r="S183" s="87"/>
      <c r="T183" s="87"/>
      <c r="U183" s="94"/>
      <c r="V183" s="94"/>
      <c r="W183" s="94"/>
      <c r="X183" s="94"/>
      <c r="Y183" s="89"/>
      <c r="Z183" s="89"/>
    </row>
    <row r="184" spans="1:26" x14ac:dyDescent="0.25">
      <c r="A184" s="110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94"/>
      <c r="V184" s="94"/>
      <c r="W184" s="94"/>
      <c r="X184" s="94"/>
      <c r="Y184" s="89"/>
      <c r="Z184" s="89"/>
    </row>
    <row r="185" spans="1:26" x14ac:dyDescent="0.25">
      <c r="A185" s="108">
        <v>2</v>
      </c>
      <c r="B185" s="83"/>
      <c r="C185" s="84"/>
      <c r="D185" s="85"/>
      <c r="E185" s="85"/>
      <c r="F185" s="85"/>
      <c r="G185" s="85"/>
      <c r="H185" s="96"/>
      <c r="I185" s="96"/>
      <c r="J185" s="83"/>
      <c r="K185" s="83"/>
      <c r="L185" s="83"/>
      <c r="M185" s="83"/>
      <c r="N185" s="83"/>
      <c r="O185" s="83"/>
      <c r="P185" s="87"/>
      <c r="Q185" s="87"/>
      <c r="R185" s="87"/>
      <c r="S185" s="87"/>
      <c r="T185" s="87"/>
      <c r="U185" s="94"/>
      <c r="V185" s="94"/>
      <c r="W185" s="94"/>
      <c r="X185" s="94"/>
      <c r="Y185" s="89"/>
      <c r="Z185" s="89"/>
    </row>
    <row r="186" spans="1:26" x14ac:dyDescent="0.25">
      <c r="A186" s="110"/>
      <c r="B186" s="87"/>
      <c r="C186" s="87"/>
      <c r="D186" s="87"/>
      <c r="E186" s="87"/>
      <c r="F186" s="87"/>
      <c r="G186" s="88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94"/>
      <c r="V186" s="94"/>
      <c r="W186" s="94"/>
      <c r="X186" s="94"/>
      <c r="Y186" s="89"/>
      <c r="Z186" s="89"/>
    </row>
    <row r="187" spans="1:26" x14ac:dyDescent="0.25">
      <c r="A187" s="110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94"/>
      <c r="V187" s="94"/>
      <c r="W187" s="94"/>
      <c r="X187" s="94"/>
      <c r="Y187" s="89"/>
      <c r="Z187" s="89"/>
    </row>
    <row r="188" spans="1:26" x14ac:dyDescent="0.25">
      <c r="A188" s="110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94"/>
      <c r="V188" s="94"/>
      <c r="W188" s="94"/>
      <c r="X188" s="94"/>
      <c r="Y188" s="89"/>
      <c r="Z188" s="89"/>
    </row>
    <row r="189" spans="1:26" x14ac:dyDescent="0.25">
      <c r="A189" s="110"/>
      <c r="B189" s="111"/>
      <c r="C189" s="87"/>
      <c r="D189" s="87"/>
      <c r="E189" s="87"/>
      <c r="F189" s="87"/>
      <c r="G189" s="87"/>
      <c r="H189" s="106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94"/>
      <c r="V189" s="94"/>
      <c r="W189" s="94"/>
      <c r="X189" s="94"/>
      <c r="Y189" s="89"/>
      <c r="Z189" s="89"/>
    </row>
    <row r="190" spans="1:26" x14ac:dyDescent="0.25">
      <c r="A190" s="110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94"/>
      <c r="V190" s="94"/>
      <c r="W190" s="94"/>
      <c r="X190" s="94"/>
      <c r="Y190" s="89"/>
      <c r="Z190" s="89"/>
    </row>
    <row r="191" spans="1:26" x14ac:dyDescent="0.25">
      <c r="A191" s="110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94"/>
      <c r="V191" s="94"/>
      <c r="W191" s="94"/>
      <c r="X191" s="94"/>
      <c r="Y191" s="89"/>
      <c r="Z191" s="89"/>
    </row>
    <row r="192" spans="1:26" x14ac:dyDescent="0.25">
      <c r="A192" s="110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94"/>
      <c r="V192" s="94"/>
      <c r="W192" s="94"/>
      <c r="X192" s="94"/>
      <c r="Y192" s="89"/>
      <c r="Z192" s="89"/>
    </row>
    <row r="193" spans="1:26" x14ac:dyDescent="0.25">
      <c r="A193" s="110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94"/>
      <c r="V193" s="94"/>
      <c r="W193" s="94"/>
      <c r="X193" s="94"/>
      <c r="Y193" s="89"/>
      <c r="Z193" s="89"/>
    </row>
    <row r="194" spans="1:26" x14ac:dyDescent="0.25">
      <c r="A194" s="110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94"/>
      <c r="V194" s="94"/>
      <c r="W194" s="94"/>
      <c r="X194" s="94"/>
      <c r="Y194" s="89"/>
      <c r="Z194" s="89"/>
    </row>
    <row r="195" spans="1:26" x14ac:dyDescent="0.25">
      <c r="A195" s="110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94"/>
      <c r="V195" s="94"/>
      <c r="W195" s="94"/>
      <c r="X195" s="94"/>
      <c r="Y195" s="89"/>
      <c r="Z195" s="89"/>
    </row>
    <row r="196" spans="1:26" x14ac:dyDescent="0.25">
      <c r="A196" s="94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94"/>
      <c r="V196" s="94"/>
      <c r="W196" s="94"/>
      <c r="X196" s="94"/>
      <c r="Y196" s="89"/>
      <c r="Z196" s="89"/>
    </row>
    <row r="197" spans="1:26" x14ac:dyDescent="0.25">
      <c r="A197" s="94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94"/>
      <c r="V197" s="94"/>
      <c r="W197" s="94"/>
      <c r="X197" s="94"/>
      <c r="Y197" s="89"/>
      <c r="Z197" s="89"/>
    </row>
    <row r="198" spans="1:26" x14ac:dyDescent="0.25">
      <c r="A198" s="94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94"/>
      <c r="V198" s="94"/>
      <c r="W198" s="94"/>
      <c r="X198" s="94"/>
      <c r="Y198" s="89"/>
      <c r="Z198" s="89"/>
    </row>
    <row r="199" spans="1:26" x14ac:dyDescent="0.25">
      <c r="A199" s="94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94"/>
      <c r="V199" s="94"/>
      <c r="W199" s="94"/>
      <c r="X199" s="94"/>
      <c r="Y199" s="89"/>
      <c r="Z199" s="89"/>
    </row>
    <row r="200" spans="1:26" x14ac:dyDescent="0.25">
      <c r="A200" s="94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94"/>
      <c r="V200" s="94"/>
      <c r="W200" s="94"/>
      <c r="X200" s="94"/>
      <c r="Y200" s="89"/>
      <c r="Z200" s="89"/>
    </row>
    <row r="201" spans="1:26" x14ac:dyDescent="0.25">
      <c r="A201" s="94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94"/>
      <c r="V201" s="94"/>
      <c r="W201" s="94"/>
      <c r="X201" s="94"/>
      <c r="Y201" s="89"/>
      <c r="Z201" s="89"/>
    </row>
    <row r="202" spans="1:26" x14ac:dyDescent="0.25">
      <c r="A202" s="94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94"/>
      <c r="V202" s="94"/>
      <c r="W202" s="94"/>
      <c r="X202" s="94"/>
      <c r="Y202" s="89"/>
      <c r="Z202" s="89"/>
    </row>
    <row r="203" spans="1:26" x14ac:dyDescent="0.25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89"/>
      <c r="Z203" s="89"/>
    </row>
    <row r="204" spans="1:26" x14ac:dyDescent="0.25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89"/>
      <c r="Z204" s="89"/>
    </row>
    <row r="205" spans="1:26" x14ac:dyDescent="0.25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89"/>
      <c r="Z205" s="89"/>
    </row>
    <row r="206" spans="1:26" x14ac:dyDescent="0.25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89"/>
      <c r="Z206" s="89"/>
    </row>
    <row r="207" spans="1:26" x14ac:dyDescent="0.25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89"/>
      <c r="Z207" s="89"/>
    </row>
    <row r="208" spans="1:26" x14ac:dyDescent="0.25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89"/>
      <c r="Z208" s="89"/>
    </row>
    <row r="209" spans="1:26" x14ac:dyDescent="0.25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89"/>
      <c r="Z209" s="89"/>
    </row>
    <row r="210" spans="1:26" x14ac:dyDescent="0.25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89"/>
      <c r="Z210" s="89"/>
    </row>
    <row r="211" spans="1:26" x14ac:dyDescent="0.25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89"/>
      <c r="Z211" s="89"/>
    </row>
    <row r="212" spans="1:26" x14ac:dyDescent="0.25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89"/>
      <c r="Z212" s="89"/>
    </row>
    <row r="213" spans="1:26" x14ac:dyDescent="0.25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89"/>
      <c r="Z213" s="89"/>
    </row>
    <row r="214" spans="1:26" x14ac:dyDescent="0.25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89"/>
      <c r="Z214" s="89"/>
    </row>
    <row r="215" spans="1:26" x14ac:dyDescent="0.25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89"/>
      <c r="Z215" s="89"/>
    </row>
    <row r="216" spans="1:26" x14ac:dyDescent="0.25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89"/>
      <c r="Z216" s="89"/>
    </row>
    <row r="217" spans="1:26" x14ac:dyDescent="0.25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89"/>
      <c r="Z217" s="89"/>
    </row>
    <row r="218" spans="1:26" x14ac:dyDescent="0.25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89"/>
      <c r="Z218" s="89"/>
    </row>
    <row r="219" spans="1:26" x14ac:dyDescent="0.25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89"/>
      <c r="Z219" s="89"/>
    </row>
    <row r="220" spans="1:26" x14ac:dyDescent="0.25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89"/>
      <c r="Z220" s="89"/>
    </row>
    <row r="221" spans="1:26" x14ac:dyDescent="0.25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89"/>
      <c r="Z221" s="89"/>
    </row>
    <row r="222" spans="1:26" x14ac:dyDescent="0.25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89"/>
      <c r="Z222" s="89"/>
    </row>
    <row r="223" spans="1:26" x14ac:dyDescent="0.25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89"/>
      <c r="Z223" s="89"/>
    </row>
    <row r="224" spans="1:26" x14ac:dyDescent="0.25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89"/>
      <c r="Z224" s="89"/>
    </row>
    <row r="225" spans="1:26" x14ac:dyDescent="0.25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89"/>
      <c r="Z225" s="89"/>
    </row>
    <row r="226" spans="1:26" x14ac:dyDescent="0.25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89"/>
      <c r="Z226" s="89"/>
    </row>
    <row r="227" spans="1:26" x14ac:dyDescent="0.25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89"/>
      <c r="Z227" s="89"/>
    </row>
    <row r="228" spans="1:26" x14ac:dyDescent="0.25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89"/>
      <c r="Z228" s="89"/>
    </row>
    <row r="229" spans="1:26" x14ac:dyDescent="0.25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89"/>
      <c r="Z229" s="89"/>
    </row>
    <row r="230" spans="1:26" x14ac:dyDescent="0.25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89"/>
      <c r="Z230" s="89"/>
    </row>
    <row r="231" spans="1:26" x14ac:dyDescent="0.25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89"/>
      <c r="Z231" s="89"/>
    </row>
    <row r="232" spans="1:26" x14ac:dyDescent="0.25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89"/>
      <c r="Z232" s="89"/>
    </row>
    <row r="233" spans="1:26" x14ac:dyDescent="0.25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89"/>
      <c r="Z233" s="89"/>
    </row>
    <row r="234" spans="1:26" x14ac:dyDescent="0.25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89"/>
      <c r="Z234" s="89"/>
    </row>
    <row r="235" spans="1:26" x14ac:dyDescent="0.25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89"/>
      <c r="Z235" s="89"/>
    </row>
    <row r="236" spans="1:26" x14ac:dyDescent="0.25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89"/>
      <c r="Z236" s="89"/>
    </row>
    <row r="237" spans="1:26" x14ac:dyDescent="0.25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89"/>
      <c r="Z237" s="89"/>
    </row>
    <row r="238" spans="1:26" x14ac:dyDescent="0.25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89"/>
      <c r="Z238" s="89"/>
    </row>
    <row r="239" spans="1:26" x14ac:dyDescent="0.25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89"/>
      <c r="Z239" s="89"/>
    </row>
    <row r="240" spans="1:26" x14ac:dyDescent="0.25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89"/>
      <c r="Z240" s="89"/>
    </row>
    <row r="241" spans="1:26" x14ac:dyDescent="0.25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89"/>
      <c r="Z241" s="89"/>
    </row>
    <row r="242" spans="1:26" x14ac:dyDescent="0.25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89"/>
      <c r="Z242" s="89"/>
    </row>
    <row r="243" spans="1:26" x14ac:dyDescent="0.25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89"/>
      <c r="Z243" s="89"/>
    </row>
    <row r="244" spans="1:26" x14ac:dyDescent="0.25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89"/>
      <c r="Z244" s="89"/>
    </row>
    <row r="245" spans="1:26" x14ac:dyDescent="0.25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89"/>
      <c r="Z245" s="89"/>
    </row>
    <row r="246" spans="1:26" x14ac:dyDescent="0.25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89"/>
      <c r="Z246" s="89"/>
    </row>
    <row r="247" spans="1:26" x14ac:dyDescent="0.2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x14ac:dyDescent="0.25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x14ac:dyDescent="0.25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x14ac:dyDescent="0.2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</sheetData>
  <mergeCells count="13">
    <mergeCell ref="H6:I6"/>
    <mergeCell ref="J6:J7"/>
    <mergeCell ref="K6:L7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39370078740157483" right="0.19685039370078741" top="0.74803149606299213" bottom="0.74803149606299213" header="0.31496062992125984" footer="0.31496062992125984"/>
  <pageSetup paperSize="5" scale="75" fitToWidth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3" sqref="R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okt (2)</vt:lpstr>
      <vt:lpstr>Sheet2</vt:lpstr>
      <vt:lpstr>Sheet3</vt:lpstr>
      <vt:lpstr>'okt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2019-10-02T04:35:03Z</cp:lastPrinted>
  <dcterms:created xsi:type="dcterms:W3CDTF">2018-04-26T04:37:53Z</dcterms:created>
  <dcterms:modified xsi:type="dcterms:W3CDTF">2019-10-02T09:40:15Z</dcterms:modified>
</cp:coreProperties>
</file>